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กันเงิน+ขยาย59" sheetId="5" r:id="rId1"/>
  </sheets>
  <definedNames>
    <definedName name="_xlnm.Print_Titles" localSheetId="0">'กันเงิน+ขยาย59'!$1:$2</definedName>
  </definedNames>
  <calcPr calcId="125725"/>
</workbook>
</file>

<file path=xl/calcChain.xml><?xml version="1.0" encoding="utf-8"?>
<calcChain xmlns="http://schemas.openxmlformats.org/spreadsheetml/2006/main">
  <c r="G10" i="5"/>
  <c r="G156" l="1"/>
  <c r="G150"/>
  <c r="G167" s="1"/>
  <c r="G162"/>
  <c r="G138"/>
  <c r="G101"/>
  <c r="G166" l="1"/>
  <c r="G165"/>
  <c r="G168"/>
  <c r="G23"/>
  <c r="G164" s="1"/>
  <c r="G169" l="1"/>
</calcChain>
</file>

<file path=xl/sharedStrings.xml><?xml version="1.0" encoding="utf-8"?>
<sst xmlns="http://schemas.openxmlformats.org/spreadsheetml/2006/main" count="479" uniqueCount="304">
  <si>
    <t>คณะ/สำนัก</t>
  </si>
  <si>
    <t>เลขที่เอกสารขออนุมัติกันเงิน</t>
  </si>
  <si>
    <t>แหล่งเงิน</t>
  </si>
  <si>
    <t>งบ</t>
  </si>
  <si>
    <t>รายการกันเงิน</t>
  </si>
  <si>
    <t>จำนวนเงิน</t>
  </si>
  <si>
    <t>ชื่อผู้ขาย</t>
  </si>
  <si>
    <t>กำหนดส่งมอบงาน</t>
  </si>
  <si>
    <t>เลขที่ PO(งปม.)</t>
  </si>
  <si>
    <t>เลขที่ใบสั่งซื้อ/สัญญาซื้อ/จ้าง</t>
  </si>
  <si>
    <t>จนง.ใบ PO</t>
  </si>
  <si>
    <t>กันเงินถึง</t>
  </si>
  <si>
    <t>จำนวนเงินกัน</t>
  </si>
  <si>
    <t>เลขที่ใบกัน</t>
  </si>
  <si>
    <t>เลขเอกสารเบิก</t>
  </si>
  <si>
    <t>วันที่เบิก</t>
  </si>
  <si>
    <t>รายการ</t>
  </si>
  <si>
    <t>ยอดคงเหลือ</t>
  </si>
  <si>
    <t>ลงทุน</t>
  </si>
  <si>
    <t>ส่วนกลาง ม.</t>
  </si>
  <si>
    <t>ส่วนกลางม.</t>
  </si>
  <si>
    <t>กัน</t>
  </si>
  <si>
    <t>รวม</t>
  </si>
  <si>
    <t>บ.ศักดิ์ทองพูน จก.</t>
  </si>
  <si>
    <t>ส่วนกลาง.ม.</t>
  </si>
  <si>
    <t>ขยายระยะเวลาการกันเงิน</t>
  </si>
  <si>
    <t>แหล่งเงินงบประมาณ</t>
  </si>
  <si>
    <t>แหล่งเงินรายได้</t>
  </si>
  <si>
    <t>แหล่งเงินเหลือจ่ายปีเก่า</t>
  </si>
  <si>
    <t>เงินงบประมาณ</t>
  </si>
  <si>
    <t>เงินรายได้</t>
  </si>
  <si>
    <t>เงินเหลือจ่าย</t>
  </si>
  <si>
    <t>ขยายเวลาฯ</t>
  </si>
  <si>
    <t>ใบกันที่</t>
  </si>
  <si>
    <t>กจน.</t>
  </si>
  <si>
    <t>งบประมาณ59</t>
  </si>
  <si>
    <t>ค่าจ้างเหมาปรับปรุงโครงสร้างพื้นฐาน งวดที่ 18(สุดท้าย)</t>
  </si>
  <si>
    <t>29 ตค.59</t>
  </si>
  <si>
    <t>มจ.(กค.) 9/2557</t>
  </si>
  <si>
    <t>ลว 30 พค.57</t>
  </si>
  <si>
    <t>BGN‎03020060100002‎</t>
  </si>
  <si>
    <t>ศธ 0523.1.4.2/1887 ลว.19 กย.59</t>
  </si>
  <si>
    <t>ค่าครุภัณฑ์และคอมพิวเตอร์ จำนวน 9 รายการ</t>
  </si>
  <si>
    <t>12 ตค.59</t>
  </si>
  <si>
    <t>มจ.(วบศ.) 6/2559</t>
  </si>
  <si>
    <t>2.เครื่องพิมพ์ชนิดเลเซอร์ ขาวดำ จำนวน 13 เครื่อง</t>
  </si>
  <si>
    <t>ว.บริหารศาสตร์</t>
  </si>
  <si>
    <t>เหลือจ่าย 59</t>
  </si>
  <si>
    <t>1.เครื่องคอมพิวเตอร์สำหรับงานประมวลผล แบบที่ 1 จำนวน 37 เครื่อง</t>
  </si>
  <si>
    <t>5.เครื่องสำรองไฟ ขนาด 800 VA จำนวน 52 เครื่อง</t>
  </si>
  <si>
    <t>7.เครื่องคอมพิวเตอร์โน๊ตบุ๊ค สำหรับงานประมวลผล จำนวน 31 เครื่อง</t>
  </si>
  <si>
    <t>8.เครื่องพิมพ์สีชนิดเลเซอร์แบบ network จำนวน 1 เครื่อง</t>
  </si>
  <si>
    <t>9.เครื่องพิมพ์ Multifuntion แบบฉีดหมึก จำนวน 2 เครื่อง</t>
  </si>
  <si>
    <t xml:space="preserve">3.เครื่องมัลติมีเดียโปรเจคเตอร์ ระดับ XGA ขนาดไม่น้อยกว่า 3,000 </t>
  </si>
  <si>
    <t xml:space="preserve">   ANSI LUMENS จำนวน 4 เครื่อง</t>
  </si>
  <si>
    <t>4.เครื่องมัลติมีเดียโปรเจคเตอร์ ระดับ XGA ขนาดไม่น้อยกว่า 4,000</t>
  </si>
  <si>
    <t xml:space="preserve">    ANSI LUMENS จำนวน 1 เครื่อง</t>
  </si>
  <si>
    <t xml:space="preserve">6.จอรับภาพชนิด มอเตอร์ไฟฟ้าขนาดเส้นทแยงมุมไม่น้อยกว่า 150 นิ้ว </t>
  </si>
  <si>
    <t xml:space="preserve">   จำนวน 1 จอ</t>
  </si>
  <si>
    <t>หจก.กู้ดสปีดคอมพิวเตอร์</t>
  </si>
  <si>
    <t>ลว.12 กย.59</t>
  </si>
  <si>
    <t>31 มีค.60</t>
  </si>
  <si>
    <t>BGN03020059090002</t>
  </si>
  <si>
    <t>เงินรายได้ 58</t>
  </si>
  <si>
    <t>สมทบค่าก่อสร้างอาคารเรียนและปฏิบัติการพลังงานทดแทน</t>
  </si>
  <si>
    <t>25 ธค.59</t>
  </si>
  <si>
    <t>มจ.(กค.) 12/2558</t>
  </si>
  <si>
    <t>BGN03020059100010</t>
  </si>
  <si>
    <t>ลว.6 มีค.58</t>
  </si>
  <si>
    <t>ศธ0523.1.6.2/334.2 ลว.22 กย.59</t>
  </si>
  <si>
    <t>(กองแผนงาน)</t>
  </si>
  <si>
    <t>ศธ 0523.1.4/711 ลว.12 กย.59</t>
  </si>
  <si>
    <t>อุดหนุน</t>
  </si>
  <si>
    <t>โครงการบูรณการองค์ความรู้สู่ชุมชนเพื่อพัฒนา MJU Brand</t>
  </si>
  <si>
    <t>BGN03020059090005</t>
  </si>
  <si>
    <t>สนอ.</t>
  </si>
  <si>
    <t>(กองอาคาร)</t>
  </si>
  <si>
    <t>ศธ 0523.1.6.2/333.1 ลว.22 กย.59</t>
  </si>
  <si>
    <t>เงินรายได้ 59</t>
  </si>
  <si>
    <t>ดำเนินงาน</t>
  </si>
  <si>
    <t>จ้างเหมาทำความสะอาดกลุ่มอาคารสำนักงานอธิการบดีฯ</t>
  </si>
  <si>
    <t>งวดที่ 11 (สุดท้าย)</t>
  </si>
  <si>
    <t>บ.เค.เอส.ซี.คลีนนิ่ง</t>
  </si>
  <si>
    <t xml:space="preserve"> เซอร์วิส จำกัด</t>
  </si>
  <si>
    <t>30 กย.59</t>
  </si>
  <si>
    <t>มจ.(กค.) 4/2559</t>
  </si>
  <si>
    <t>BGN03020059090008</t>
  </si>
  <si>
    <t>(หอพัก)</t>
  </si>
  <si>
    <t>ศธ 0523.1.6.2/334.1 ลว.22 กย.59</t>
  </si>
  <si>
    <t xml:space="preserve">จ้างเหมาทำความสะอาดหอพักนักศึกษา </t>
  </si>
  <si>
    <t>หจก.ธัญวรัตน์ เอ็นจิ</t>
  </si>
  <si>
    <t>เนียริ่ง (ประเทศไทย)</t>
  </si>
  <si>
    <t>มจ.(กค.) 2/2559(รด.)</t>
  </si>
  <si>
    <t>ลว. 30 ตค.58</t>
  </si>
  <si>
    <t>BGE03020060100001</t>
  </si>
  <si>
    <t>กองแผนงาน</t>
  </si>
  <si>
    <t>ศธ 0523.1.4/719 ลว.13 กย.59</t>
  </si>
  <si>
    <t>ค่าครุภัณฑ์ที่มีราคาต่อหน่วยต่ำกว่า 1 ล้านบาท จำนวน 2 รายการ</t>
  </si>
  <si>
    <t xml:space="preserve"> - เครื่องพิมพ์แบบเลเซอร์สี  1 เครื่องๆละ 16,500.- บาท</t>
  </si>
  <si>
    <t xml:space="preserve"> - เครื่องพิมพ์แบบเลเซอร์ขาว-ดำ  1 เครื่องๆละ 13,000.- บาท</t>
  </si>
  <si>
    <t>ร้านโซลูชั่น พลัส</t>
  </si>
  <si>
    <t>ตค.-พย.59</t>
  </si>
  <si>
    <t>BGN03020059090003</t>
  </si>
  <si>
    <t>ศธ 0523.1.7.1/174 ลว.1 กย.59</t>
  </si>
  <si>
    <t>โครงการตามภารกิจพัฒนางานเดิม (ประเด็นยุทธศาสตร์ที่ 6)</t>
  </si>
  <si>
    <t>BGN03020059090006</t>
  </si>
  <si>
    <t>ศธ 0523.1.6.2/354  ลว.27 กย.59</t>
  </si>
  <si>
    <t>จ้างเหมาปูกระเบื้องยางกันลื่นบริเวณทางเดินห้องบรรยาย 500 ที่นั่ง</t>
  </si>
  <si>
    <t>อาคารเรียนรวม 80 ปี</t>
  </si>
  <si>
    <t>หจก.ลำพูนชัยวัฒน์</t>
  </si>
  <si>
    <t>การช่าง</t>
  </si>
  <si>
    <t>7 พย.59</t>
  </si>
  <si>
    <t>PO03020059090015</t>
  </si>
  <si>
    <t>BGN03020059090007</t>
  </si>
  <si>
    <t>(กองแนะแนว)</t>
  </si>
  <si>
    <t>ศธ 0523.1.3.1/768 ลว.29 กย.59</t>
  </si>
  <si>
    <t xml:space="preserve">เงินอุดหนุนโครงการ 1 มหาวิทยาลัย 1 ทุน เฉลิมพระเกียรติ </t>
  </si>
  <si>
    <t>สมเด็จพระบรมโอรสาธิราช</t>
  </si>
  <si>
    <t>BGN03020059090009</t>
  </si>
  <si>
    <t>สำนักบริหารฯ</t>
  </si>
  <si>
    <t>ศธ 0523.21.1/991 ลว.28 กย.59</t>
  </si>
  <si>
    <t>จ้างเหมาบริการดูแลรักษา และปรับปรุงระบบบริการการศึกษาและ</t>
  </si>
  <si>
    <t>WEB REG/Back office ของเจ้าหน้าที่ด้านงานทะเบียน งานคลัง โดย</t>
  </si>
  <si>
    <t>บริษัท วิชั่นเน็ต จำกัด</t>
  </si>
  <si>
    <t>15 กย.60</t>
  </si>
  <si>
    <t>มจ.(สพ.) 15/2559(รด.)</t>
  </si>
  <si>
    <t>BGN03020059090010</t>
  </si>
  <si>
    <t>คณะประมงฯ</t>
  </si>
  <si>
    <t>ศธ 0523.7.1.2/382 ลว.27 กย.59</t>
  </si>
  <si>
    <t>งานก่อสร้างอาคารและขุดบ่อเพาะเลี้ยงสัตว์น้ำ</t>
  </si>
  <si>
    <t>ห้างหุ้นส่วนสามัญ</t>
  </si>
  <si>
    <t>โปรทเวนตี้นายคอน</t>
  </si>
  <si>
    <t>สตรัคชั่นแอนด์ดีไซด์</t>
  </si>
  <si>
    <t>11 พย.59</t>
  </si>
  <si>
    <t>มจ.(ทป.) 3/2559</t>
  </si>
  <si>
    <t>ลว.30 พค.59</t>
  </si>
  <si>
    <t>BGN03020059090011</t>
  </si>
  <si>
    <t>คณะบริหารฯ</t>
  </si>
  <si>
    <t>ศธ 0523.11.1.2/2980 ลว.30 กย.59</t>
  </si>
  <si>
    <t>ปรับปรุงระบบไฟฟ้าและเครือข่ายห้องเรียน จำนวน 1 รายการ</t>
  </si>
  <si>
    <t>หจก.เชียงใหม่ อินเตอร์</t>
  </si>
  <si>
    <t>ซัพพลาย</t>
  </si>
  <si>
    <t>14 ตค.59</t>
  </si>
  <si>
    <t>มจ.(บธ.) 7/2559</t>
  </si>
  <si>
    <t>ลว.30 สค.59</t>
  </si>
  <si>
    <t>"</t>
  </si>
  <si>
    <t>ครุภัณฑ์สำนักงาน จำนวน 6 รายการ</t>
  </si>
  <si>
    <t>หจก.เชียงใหม่ พี.เค.แอร์</t>
  </si>
  <si>
    <t>เซอร์วิส</t>
  </si>
  <si>
    <t>29 พย.59</t>
  </si>
  <si>
    <t>มจ.(บธ.) 9/2559</t>
  </si>
  <si>
    <t>ลว.30 กย.59</t>
  </si>
  <si>
    <t>1. เครื่องปรับอากาศแบบแยกส่วน ชนิดตั้งพื้นหรือชนิดแขวน ขนาด</t>
  </si>
  <si>
    <t xml:space="preserve">   ไม่น้อยกว่า 24,000 บีทียู จำนวน 3 เครื่อง</t>
  </si>
  <si>
    <t>2. เครื่องปรับอากาศแบบแยกส่วน ชนิดตั้งพื้นหรือชนิดแขวน ขนาด</t>
  </si>
  <si>
    <t xml:space="preserve">   ไม่น้อยกว่า 30,000 บีทียู จำนวน 3 เครื่อง</t>
  </si>
  <si>
    <t>3. เครื่องปรับอากาศแบบแยกส่วน ชนิดตั้งพื้นหรือชนิดแขวน ขนาด</t>
  </si>
  <si>
    <t xml:space="preserve">   ไม่น้อยกว่า 34,000 บีทียู จำนวน 4 เครื่อง</t>
  </si>
  <si>
    <t>4. เครื่องปรับอากาศแบบแยกส่วน ชนิดตั้งพื้นหรือชนิดแขวน ขนาด</t>
  </si>
  <si>
    <t xml:space="preserve">   ไม่น้อยกว่า 38,000 บีทียู จำนวน 4 เครื่อง</t>
  </si>
  <si>
    <t>5. เครื่องปรับอากาศแบบแยกส่วน ชนิดตั้งพื้นหรือชนิดแขวน ขนาด</t>
  </si>
  <si>
    <t xml:space="preserve">   ไม่น้อยกว่า 44,000 บีทียู จำนวน 1 เครื่อง</t>
  </si>
  <si>
    <t>6. เครื่องฟอกอากาศ แบบฝังใต้เพดาน ขนาดความเร็วของแรงลม</t>
  </si>
  <si>
    <t xml:space="preserve">   ไม่น้อยกว่า 1,000 ซีเอฟเอ็ม จำนวน 1 เครื่อง</t>
  </si>
  <si>
    <t>ศธ 0523.1.6.2/338.1 ลว.22 กย.59</t>
  </si>
  <si>
    <t xml:space="preserve">บริษัท ศักดิ์ทองพูน </t>
  </si>
  <si>
    <t>จำกัด</t>
  </si>
  <si>
    <t>ลว. 6 มีค.58</t>
  </si>
  <si>
    <t>BGN03020059090015</t>
  </si>
  <si>
    <t>แหล่งเงินพัฒนานักศึกษา</t>
  </si>
  <si>
    <t>(สำนักหอสมุด)</t>
  </si>
  <si>
    <t>ศธ 0523.20.1/พ.461  ลว.30 กย.59</t>
  </si>
  <si>
    <t>พัฒนานศ.59</t>
  </si>
  <si>
    <t>ป้ายอะคริลิคโชว์หนังสือ, ป้ายโชว์นิทรรศการ</t>
  </si>
  <si>
    <t xml:space="preserve">บ.โลหะประทีป </t>
  </si>
  <si>
    <t>เน็กซ์เจน จก.</t>
  </si>
  <si>
    <t>12 พย.59</t>
  </si>
  <si>
    <t>ใบสั่งซื้อ สม.404.2</t>
  </si>
  <si>
    <t>BGN03020059090016</t>
  </si>
  <si>
    <t>สำนักหอสมุด</t>
  </si>
  <si>
    <t>ซ่อมครุภัณฑ์ เครื่องปรับอากาศ จำนวน 7 รายการ</t>
  </si>
  <si>
    <t>บริษัท เจียงแอนด์ซันส์</t>
  </si>
  <si>
    <t>(ประเทศไทย) จำกัด</t>
  </si>
  <si>
    <t>27 ตค.59</t>
  </si>
  <si>
    <t>ใบสั่งจ้าง สม.431</t>
  </si>
  <si>
    <t>BGN03020059090017</t>
  </si>
  <si>
    <t>เงินพัฒนานักศึกษา</t>
  </si>
  <si>
    <t>ศธ0523.1.6.2/333.2 ลว.22 กย.59</t>
  </si>
  <si>
    <t>ค่าควบคุมงานก่อสร้างอาคารเรียนและปฏิบัติการพลังงานทดแทน</t>
  </si>
  <si>
    <t xml:space="preserve">  งวดที่ 19  จำนวนเงิน  191,640.-</t>
  </si>
  <si>
    <t xml:space="preserve">  งวดที่ 20  จำนวนเงิน  198,028.-</t>
  </si>
  <si>
    <t xml:space="preserve">  งวดที่ 21  จำนวนเงิน  191,640.-</t>
  </si>
  <si>
    <t xml:space="preserve">  งวดที่ 22  จำนวนเงิน  159,700.-</t>
  </si>
  <si>
    <t>บริษัท ริมสา จำกัด</t>
  </si>
  <si>
    <t>มจ.(กค.) 10/2558(รด.)</t>
  </si>
  <si>
    <t>ลว.24 มีค.59</t>
  </si>
  <si>
    <t>BGN03020059100002</t>
  </si>
  <si>
    <t>ว.พลังงานฯ</t>
  </si>
  <si>
    <t>ศธ 0523.28.1/1577 ลว.30 กย.59</t>
  </si>
  <si>
    <t>ค่าตอบแทนอาจารย์พิเศษ ศ.ดร.ทนงเกียรติ เกียรติศิริโรจน์</t>
  </si>
  <si>
    <t>ศ.ดร.ทนงเกียรติ</t>
  </si>
  <si>
    <t xml:space="preserve"> เกียรติศิริโรจน์</t>
  </si>
  <si>
    <t>BGN03020059090024</t>
  </si>
  <si>
    <t>โครงการทบทวนแผนยุทธศาสตร์และจัดทำแผนปฏิบัติราชการ</t>
  </si>
  <si>
    <t>ประจำปี 2560</t>
  </si>
  <si>
    <t>BGN03020059090020</t>
  </si>
  <si>
    <t>ซึ้อครุภัณฑ์ Complete Set 8 Ch-Themocouple Datalogger</t>
  </si>
  <si>
    <t>จำนวน 7 ชุด</t>
  </si>
  <si>
    <t>บริษัท 34 เอ็นจิเนียริ่ง</t>
  </si>
  <si>
    <t>เทคโนโลยี จำกัด</t>
  </si>
  <si>
    <t>ใบเสนอราคา</t>
  </si>
  <si>
    <t xml:space="preserve"> 34ET-SQT5908024</t>
  </si>
  <si>
    <t>BGN03020059090018</t>
  </si>
  <si>
    <t>ซึ้อครุภัณฑ์ Mini Pocket Environment Meter 4 in 1 เครื่องวัดเอนกประสงค์</t>
  </si>
  <si>
    <t>จำนวน 5 เครื่อง</t>
  </si>
  <si>
    <t>บริษัท เลกะ คอร์ปอ</t>
  </si>
  <si>
    <t>เรชั่น จก.</t>
  </si>
  <si>
    <t>QL1608-0908</t>
  </si>
  <si>
    <t>BGN03020059090019</t>
  </si>
  <si>
    <t>โครงการพัฒนานักวิจัยรุ่นใหม่ (กิจกรรมสนับสนุนทุนวิจัย Co-funding)</t>
  </si>
  <si>
    <t>BGN03020059090022</t>
  </si>
  <si>
    <t>ปรับปรุงห้องปฏิบัติการสำหรับนักศึกษาระดับบัณฑิตศึกษา</t>
  </si>
  <si>
    <t>จำนวน 1 รายการ</t>
  </si>
  <si>
    <t>ค่าก่อสร้างอาคารพลังงานและปฏิบัติการทดแทน งวดที่ 12 (บางส่วน)</t>
  </si>
  <si>
    <t>BGN‎03020059090025‎</t>
  </si>
  <si>
    <t>29 ธค.59</t>
  </si>
  <si>
    <t>ลว 6 มีค.58</t>
  </si>
  <si>
    <t>จ้างให้บริการรักษาความปลอดภัยสถานที่ทรัยพ์สินและการจราจร</t>
  </si>
  <si>
    <t>งวดที่ 9 สิงหาคม 2559 จำนวนเงิน 980,999.-บาท</t>
  </si>
  <si>
    <t>งวดที่ 10 กันยายน 2559  จำนวนเงิน 980,999.-บาท</t>
  </si>
  <si>
    <t>หจก.ท๊อป การ์เดียน</t>
  </si>
  <si>
    <t>มจ.(กค.) 6/2559</t>
  </si>
  <si>
    <t>ลว 1 ธค.58</t>
  </si>
  <si>
    <t>BGN‎03020059090026</t>
  </si>
  <si>
    <t>ศธ.0523.1.6.2/364.2 ลว.30 กย.59</t>
  </si>
  <si>
    <t>ศธ.0523.1.6.2/364.1 ลว.30 กย.59</t>
  </si>
  <si>
    <t>ศธ.0523.1.6.2/364.3 ลว.30 กย.59</t>
  </si>
  <si>
    <t>ค่าเช่าคอมพิวเตอร์ เดือนกันยายน 2559</t>
  </si>
  <si>
    <t>บ.อีเล็คโทรนิคส์คอม</t>
  </si>
  <si>
    <t>แอนด์คอน จำกัด</t>
  </si>
  <si>
    <t>มจ.(กค.) 8/2559</t>
  </si>
  <si>
    <t>ลว 28 ธค.58</t>
  </si>
  <si>
    <t>BGN‎03020059090027</t>
  </si>
  <si>
    <t>ศธ 0523.1.4/782 ลว.30 กย.59</t>
  </si>
  <si>
    <t>รายจ่ายอื่น</t>
  </si>
  <si>
    <t>โครงการส่งเสริมสนับสนุนการผลิตสื่อสิ่งพิมพ์เพื่อการขอตำแหน่ง</t>
  </si>
  <si>
    <t>ทางวิชาการและการสนับสนุนการตีพิมพ์ (สำนักบริหารฯ)</t>
  </si>
  <si>
    <t>BGN03020059090033</t>
  </si>
  <si>
    <t>เงินรางวัลนักศึกษา (คณะวิศวกรรมฯ)</t>
  </si>
  <si>
    <t>BGN03020059090034</t>
  </si>
  <si>
    <t>บริหารธุรกิจ</t>
  </si>
  <si>
    <t>ศธ 0523.11.1.2/3071 ลว.7 ตค.59</t>
  </si>
  <si>
    <t>ค่าสมนาคุณอาจารย์ผู้สอน</t>
  </si>
  <si>
    <t>BGN03020059090031</t>
  </si>
  <si>
    <t>ดำเนินเงิน</t>
  </si>
  <si>
    <t>ค่าใช้จ่ายในการเดินทางฯ</t>
  </si>
  <si>
    <t>BGN03020059090032</t>
  </si>
  <si>
    <t>(กองกิจฯ)</t>
  </si>
  <si>
    <t>ศธ 0523.1.6.2/335.2 ลว.22 กย.59</t>
  </si>
  <si>
    <t>จ้างเหมาปรับปรุงเสียงตามสาย</t>
  </si>
  <si>
    <t>บ.ทิกเกอร์ ซาวด์ จก.</t>
  </si>
  <si>
    <t>13 ตค.59</t>
  </si>
  <si>
    <t>มจ.(กค.) 15/2559(รด.)</t>
  </si>
  <si>
    <t>BGN03020059090035</t>
  </si>
  <si>
    <t>โครงการชาวประชาแม่โจ้ใส่ใจอาหารและน้ำดื่ม</t>
  </si>
  <si>
    <t xml:space="preserve"> วันที่ 1 กย.-30 ธค.59</t>
  </si>
  <si>
    <t>BGN03020060100003</t>
  </si>
  <si>
    <t>โครงการอบรมและสร้างเครือข่ายด้านการพัฒนากิจกรรมนักศึกษา</t>
  </si>
  <si>
    <t>นอกห้องเรียน วันที่ 20-26 กย.59</t>
  </si>
  <si>
    <t>BGN03020060100004</t>
  </si>
  <si>
    <t>โครงการแลกเปลี่ยนวัฒนธรรมนานาชาติ วันที่ 20-24 ตค.59</t>
  </si>
  <si>
    <t>BGN03020060100005</t>
  </si>
  <si>
    <t>กองคลัง</t>
  </si>
  <si>
    <t>ค่าปฏิบัติงานนอกเวลาราชการ</t>
  </si>
  <si>
    <t>BGN03020059090029</t>
  </si>
  <si>
    <t>ค่าบริการโทรศัพท์เคลื่อนที่</t>
  </si>
  <si>
    <t>BGN03020059090030</t>
  </si>
  <si>
    <t>คณะผลิตฯ</t>
  </si>
  <si>
    <t>ศธ 0523.1.1.4/010 ลว.18 สค.59</t>
  </si>
  <si>
    <t>โครงการอนุรักษ์และใช้ประโยชน์กล้วยไม้ไทยพันธุ์แท้พระราชทาน</t>
  </si>
  <si>
    <t>(ของอ.พาวิน มะโนชัย)</t>
  </si>
  <si>
    <t>BGN‎03020059090028</t>
  </si>
  <si>
    <t>ศธ 0523.16.1/693 ลว.30 กย.59</t>
  </si>
  <si>
    <t>งานจ้างเหมาวิเคราะห์และออกแบบระบบน้ำในสำนักฟาร์ม</t>
  </si>
  <si>
    <t xml:space="preserve">มหาวิทยาลัย </t>
  </si>
  <si>
    <t>BGN03020059090036</t>
  </si>
  <si>
    <t>(สระว่ายน้ำ)</t>
  </si>
  <si>
    <t>ศธ 0523.1.2.1/459 ลว.30 กย.59</t>
  </si>
  <si>
    <t>งานปรับปรุงห้องเปลี่ยนเสื้อผ้า สระว่ายน้ำอุบลรัตน์</t>
  </si>
  <si>
    <t>BGN03020059090037</t>
  </si>
  <si>
    <t>ลู่ว่ายน้ำ</t>
  </si>
  <si>
    <t>BGN03020059090038</t>
  </si>
  <si>
    <t>(โรงอาหาร)</t>
  </si>
  <si>
    <t>ครุภัณฑ์โรงอาหาร</t>
  </si>
  <si>
    <t>BGN03020059090039</t>
  </si>
  <si>
    <t>BGN03020059090041</t>
  </si>
  <si>
    <t>BGN03020059090040</t>
  </si>
  <si>
    <t>(สนง.คุณภาพฯ)</t>
  </si>
  <si>
    <t>ศธ 0523.1.17.1/286 ลว.30 สค.59</t>
  </si>
  <si>
    <t>โครงการประเมินคุณภาพภายใน ระดับมหาวิทยาลัยประจำปีการ</t>
  </si>
  <si>
    <t>ศึกษา 2558 ในวันที่ 20-21 ตุลาคม 2559</t>
  </si>
  <si>
    <t>BGN03020060100001</t>
  </si>
  <si>
    <t>ที่ สนม 2559/057 ลว.27 กย.59</t>
  </si>
  <si>
    <t>รายการกันเงินไว้เบิกเหลื่อมปี 2559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</si>
</sst>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9"/>
      <color theme="1"/>
      <name val="TH Niramit AS"/>
    </font>
    <font>
      <sz val="8"/>
      <color theme="1"/>
      <name val="TH Niramit AS"/>
    </font>
    <font>
      <b/>
      <sz val="9"/>
      <color theme="1"/>
      <name val="TH Niramit AS"/>
    </font>
    <font>
      <b/>
      <sz val="8"/>
      <color theme="1"/>
      <name val="TH Niramit AS"/>
    </font>
    <font>
      <b/>
      <sz val="8"/>
      <name val="TH Niramit AS"/>
    </font>
    <font>
      <sz val="9"/>
      <name val="TH Niramit AS"/>
    </font>
    <font>
      <sz val="7"/>
      <color theme="1"/>
      <name val="TH Niramit AS"/>
    </font>
    <font>
      <b/>
      <sz val="7"/>
      <color theme="1"/>
      <name val="TH Niramit AS"/>
    </font>
    <font>
      <b/>
      <sz val="5"/>
      <color theme="1"/>
      <name val="TH Niramit AS"/>
    </font>
    <font>
      <sz val="8"/>
      <color rgb="FFFF0000"/>
      <name val="TH Niramit AS"/>
    </font>
    <font>
      <sz val="8"/>
      <color theme="3" tint="0.59999389629810485"/>
      <name val="TH Niramit AS"/>
    </font>
    <font>
      <sz val="11"/>
      <color theme="1"/>
      <name val="TH Niramit AS"/>
    </font>
    <font>
      <sz val="11"/>
      <name val="TH Niramit AS"/>
    </font>
    <font>
      <b/>
      <sz val="9"/>
      <name val="TH Niramit AS"/>
    </font>
    <font>
      <sz val="9"/>
      <color theme="3" tint="0.59999389629810485"/>
      <name val="TH Niramit AS"/>
    </font>
    <font>
      <sz val="8"/>
      <name val="TH Niramit AS"/>
    </font>
    <font>
      <sz val="7"/>
      <name val="TH Niramit AS"/>
    </font>
    <font>
      <b/>
      <sz val="11"/>
      <color theme="1"/>
      <name val="TH Niramit AS"/>
    </font>
    <font>
      <u/>
      <sz val="13.2"/>
      <color theme="10"/>
      <name val="Tahoma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rgb="FFE7F0A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3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3" fillId="0" borderId="3" xfId="0" applyFont="1" applyFill="1" applyBorder="1"/>
    <xf numFmtId="0" fontId="2" fillId="0" borderId="0" xfId="0" applyFont="1" applyFill="1"/>
    <xf numFmtId="0" fontId="3" fillId="0" borderId="4" xfId="0" applyFont="1" applyFill="1" applyBorder="1"/>
    <xf numFmtId="0" fontId="2" fillId="0" borderId="4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/>
    <xf numFmtId="0" fontId="2" fillId="0" borderId="6" xfId="0" applyFont="1" applyFill="1" applyBorder="1"/>
    <xf numFmtId="0" fontId="4" fillId="0" borderId="1" xfId="0" applyFont="1" applyFill="1" applyBorder="1" applyAlignment="1">
      <alignment horizontal="center" wrapText="1"/>
    </xf>
    <xf numFmtId="43" fontId="4" fillId="0" borderId="1" xfId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43" fontId="2" fillId="0" borderId="2" xfId="1" applyFont="1" applyFill="1" applyBorder="1"/>
    <xf numFmtId="0" fontId="2" fillId="0" borderId="3" xfId="0" applyFont="1" applyFill="1" applyBorder="1" applyAlignment="1">
      <alignment horizontal="center"/>
    </xf>
    <xf numFmtId="43" fontId="2" fillId="0" borderId="3" xfId="1" applyFont="1" applyFill="1" applyBorder="1"/>
    <xf numFmtId="0" fontId="2" fillId="0" borderId="6" xfId="0" applyFont="1" applyFill="1" applyBorder="1" applyAlignment="1">
      <alignment horizontal="center"/>
    </xf>
    <xf numFmtId="43" fontId="2" fillId="0" borderId="6" xfId="1" applyFont="1" applyFill="1" applyBorder="1"/>
    <xf numFmtId="0" fontId="2" fillId="0" borderId="4" xfId="0" applyFont="1" applyFill="1" applyBorder="1" applyAlignment="1">
      <alignment horizontal="center"/>
    </xf>
    <xf numFmtId="43" fontId="2" fillId="0" borderId="4" xfId="1" applyFont="1" applyFill="1" applyBorder="1"/>
    <xf numFmtId="43" fontId="2" fillId="0" borderId="5" xfId="1" applyFont="1" applyFill="1" applyBorder="1"/>
    <xf numFmtId="0" fontId="8" fillId="0" borderId="4" xfId="0" applyFont="1" applyFill="1" applyBorder="1"/>
    <xf numFmtId="0" fontId="9" fillId="0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6" xfId="0" applyFont="1" applyFill="1" applyBorder="1"/>
    <xf numFmtId="0" fontId="7" fillId="2" borderId="4" xfId="0" applyFont="1" applyFill="1" applyBorder="1"/>
    <xf numFmtId="43" fontId="5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10" fillId="0" borderId="0" xfId="0" applyFont="1" applyFill="1" applyAlignment="1">
      <alignment horizontal="center"/>
    </xf>
    <xf numFmtId="43" fontId="2" fillId="0" borderId="0" xfId="0" applyNumberFormat="1" applyFont="1" applyFill="1"/>
    <xf numFmtId="0" fontId="2" fillId="0" borderId="5" xfId="0" applyFont="1" applyFill="1" applyBorder="1"/>
    <xf numFmtId="0" fontId="3" fillId="0" borderId="5" xfId="0" applyFont="1" applyFill="1" applyBorder="1"/>
    <xf numFmtId="0" fontId="3" fillId="0" borderId="5" xfId="0" applyFont="1" applyFill="1" applyBorder="1" applyAlignment="1">
      <alignment horizontal="center"/>
    </xf>
    <xf numFmtId="0" fontId="7" fillId="2" borderId="5" xfId="0" applyFont="1" applyFill="1" applyBorder="1"/>
    <xf numFmtId="0" fontId="2" fillId="0" borderId="5" xfId="0" applyFont="1" applyFill="1" applyBorder="1" applyAlignment="1">
      <alignment horizontal="center"/>
    </xf>
    <xf numFmtId="14" fontId="3" fillId="0" borderId="2" xfId="0" applyNumberFormat="1" applyFont="1" applyFill="1" applyBorder="1"/>
    <xf numFmtId="14" fontId="3" fillId="0" borderId="4" xfId="0" applyNumberFormat="1" applyFont="1" applyFill="1" applyBorder="1"/>
    <xf numFmtId="14" fontId="3" fillId="0" borderId="3" xfId="0" applyNumberFormat="1" applyFont="1" applyFill="1" applyBorder="1"/>
    <xf numFmtId="0" fontId="8" fillId="0" borderId="3" xfId="0" applyFont="1" applyFill="1" applyBorder="1"/>
    <xf numFmtId="0" fontId="8" fillId="0" borderId="6" xfId="0" applyFont="1" applyFill="1" applyBorder="1"/>
    <xf numFmtId="0" fontId="8" fillId="0" borderId="5" xfId="0" applyFont="1" applyFill="1" applyBorder="1"/>
    <xf numFmtId="43" fontId="12" fillId="0" borderId="0" xfId="1" applyFont="1" applyFill="1" applyBorder="1"/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/>
    <xf numFmtId="43" fontId="13" fillId="0" borderId="4" xfId="1" applyFont="1" applyFill="1" applyBorder="1"/>
    <xf numFmtId="0" fontId="14" fillId="0" borderId="3" xfId="0" applyFont="1" applyFill="1" applyBorder="1"/>
    <xf numFmtId="0" fontId="13" fillId="0" borderId="3" xfId="0" applyFont="1" applyFill="1" applyBorder="1"/>
    <xf numFmtId="43" fontId="13" fillId="0" borderId="0" xfId="1" applyFont="1" applyFill="1" applyBorder="1"/>
    <xf numFmtId="0" fontId="13" fillId="0" borderId="0" xfId="0" applyFont="1" applyFill="1"/>
    <xf numFmtId="43" fontId="7" fillId="0" borderId="3" xfId="1" applyFont="1" applyFill="1" applyBorder="1"/>
    <xf numFmtId="0" fontId="14" fillId="0" borderId="6" xfId="0" applyFont="1" applyFill="1" applyBorder="1"/>
    <xf numFmtId="0" fontId="13" fillId="0" borderId="6" xfId="0" applyFont="1" applyFill="1" applyBorder="1"/>
    <xf numFmtId="43" fontId="0" fillId="0" borderId="0" xfId="0" applyNumberFormat="1"/>
    <xf numFmtId="0" fontId="13" fillId="0" borderId="6" xfId="0" applyFont="1" applyFill="1" applyBorder="1" applyAlignment="1">
      <alignment horizontal="center"/>
    </xf>
    <xf numFmtId="43" fontId="13" fillId="0" borderId="6" xfId="1" applyFont="1" applyFill="1" applyBorder="1"/>
    <xf numFmtId="0" fontId="11" fillId="0" borderId="9" xfId="0" applyFont="1" applyFill="1" applyBorder="1"/>
    <xf numFmtId="0" fontId="0" fillId="0" borderId="9" xfId="0" applyBorder="1"/>
    <xf numFmtId="0" fontId="0" fillId="0" borderId="0" xfId="0" applyFill="1" applyBorder="1"/>
    <xf numFmtId="0" fontId="2" fillId="0" borderId="10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center"/>
    </xf>
    <xf numFmtId="43" fontId="2" fillId="0" borderId="10" xfId="1" applyFont="1" applyFill="1" applyBorder="1"/>
    <xf numFmtId="0" fontId="7" fillId="2" borderId="10" xfId="0" applyFont="1" applyFill="1" applyBorder="1"/>
    <xf numFmtId="14" fontId="3" fillId="0" borderId="10" xfId="0" applyNumberFormat="1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/>
    <xf numFmtId="0" fontId="3" fillId="3" borderId="2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4" fillId="0" borderId="0" xfId="0" applyFont="1" applyFill="1" applyBorder="1"/>
    <xf numFmtId="43" fontId="7" fillId="0" borderId="0" xfId="1" applyFont="1" applyFill="1" applyBorder="1"/>
    <xf numFmtId="43" fontId="15" fillId="0" borderId="0" xfId="1" applyFont="1" applyFill="1" applyBorder="1"/>
    <xf numFmtId="43" fontId="16" fillId="0" borderId="0" xfId="0" applyNumberFormat="1" applyFont="1" applyFill="1" applyBorder="1"/>
    <xf numFmtId="0" fontId="3" fillId="0" borderId="0" xfId="0" applyFont="1" applyFill="1" applyBorder="1"/>
    <xf numFmtId="43" fontId="17" fillId="0" borderId="0" xfId="1" applyFont="1" applyFill="1" applyBorder="1"/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17" fillId="0" borderId="10" xfId="0" applyFont="1" applyFill="1" applyBorder="1"/>
    <xf numFmtId="0" fontId="17" fillId="3" borderId="2" xfId="0" applyFont="1" applyFill="1" applyBorder="1"/>
    <xf numFmtId="0" fontId="17" fillId="0" borderId="2" xfId="0" applyFont="1" applyFill="1" applyBorder="1" applyAlignment="1">
      <alignment horizontal="center"/>
    </xf>
    <xf numFmtId="0" fontId="7" fillId="0" borderId="2" xfId="0" applyFont="1" applyFill="1" applyBorder="1"/>
    <xf numFmtId="43" fontId="7" fillId="0" borderId="2" xfId="1" applyFont="1" applyFill="1" applyBorder="1"/>
    <xf numFmtId="0" fontId="17" fillId="0" borderId="2" xfId="0" applyFont="1" applyFill="1" applyBorder="1"/>
    <xf numFmtId="0" fontId="17" fillId="0" borderId="10" xfId="0" applyFont="1" applyFill="1" applyBorder="1" applyAlignment="1">
      <alignment horizontal="center"/>
    </xf>
    <xf numFmtId="14" fontId="17" fillId="0" borderId="3" xfId="0" applyNumberFormat="1" applyFont="1" applyFill="1" applyBorder="1"/>
    <xf numFmtId="0" fontId="7" fillId="0" borderId="0" xfId="0" applyFont="1" applyFill="1"/>
    <xf numFmtId="43" fontId="7" fillId="0" borderId="0" xfId="0" applyNumberFormat="1" applyFont="1" applyFill="1"/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17" fillId="0" borderId="5" xfId="0" applyFont="1" applyFill="1" applyBorder="1"/>
    <xf numFmtId="0" fontId="17" fillId="0" borderId="3" xfId="0" applyFont="1" applyFill="1" applyBorder="1"/>
    <xf numFmtId="0" fontId="17" fillId="0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8" fillId="0" borderId="3" xfId="0" applyFont="1" applyFill="1" applyBorder="1"/>
    <xf numFmtId="0" fontId="7" fillId="0" borderId="3" xfId="0" applyFont="1" applyFill="1" applyBorder="1"/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17" fillId="0" borderId="6" xfId="0" applyFont="1" applyFill="1" applyBorder="1"/>
    <xf numFmtId="0" fontId="17" fillId="0" borderId="6" xfId="0" applyFont="1" applyFill="1" applyBorder="1" applyAlignment="1">
      <alignment horizontal="center"/>
    </xf>
    <xf numFmtId="43" fontId="7" fillId="0" borderId="6" xfId="1" applyFont="1" applyFill="1" applyBorder="1"/>
    <xf numFmtId="0" fontId="18" fillId="0" borderId="6" xfId="0" applyFont="1" applyFill="1" applyBorder="1"/>
    <xf numFmtId="0" fontId="2" fillId="0" borderId="12" xfId="0" applyFont="1" applyFill="1" applyBorder="1"/>
    <xf numFmtId="0" fontId="3" fillId="0" borderId="12" xfId="0" applyFont="1" applyFill="1" applyBorder="1"/>
    <xf numFmtId="0" fontId="2" fillId="0" borderId="11" xfId="0" applyFont="1" applyFill="1" applyBorder="1" applyAlignment="1">
      <alignment horizontal="center"/>
    </xf>
    <xf numFmtId="0" fontId="0" fillId="0" borderId="0" xfId="0" applyFill="1"/>
    <xf numFmtId="43" fontId="4" fillId="0" borderId="0" xfId="1" applyFont="1" applyFill="1" applyAlignment="1">
      <alignment horizontal="center"/>
    </xf>
    <xf numFmtId="14" fontId="2" fillId="0" borderId="0" xfId="0" applyNumberFormat="1" applyFont="1" applyFill="1"/>
    <xf numFmtId="43" fontId="2" fillId="0" borderId="0" xfId="1" applyFont="1" applyFill="1"/>
    <xf numFmtId="14" fontId="7" fillId="0" borderId="0" xfId="0" applyNumberFormat="1" applyFont="1" applyFill="1"/>
    <xf numFmtId="43" fontId="7" fillId="0" borderId="0" xfId="1" applyFont="1" applyFill="1"/>
    <xf numFmtId="14" fontId="2" fillId="0" borderId="0" xfId="0" applyNumberFormat="1" applyFont="1" applyFill="1" applyBorder="1"/>
    <xf numFmtId="43" fontId="2" fillId="0" borderId="0" xfId="1" applyFont="1" applyFill="1" applyBorder="1"/>
    <xf numFmtId="43" fontId="2" fillId="0" borderId="0" xfId="0" applyNumberFormat="1" applyFont="1" applyFill="1" applyBorder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3" fillId="0" borderId="8" xfId="0" applyFont="1" applyFill="1" applyBorder="1"/>
    <xf numFmtId="0" fontId="13" fillId="0" borderId="10" xfId="0" applyFont="1" applyFill="1" applyBorder="1" applyAlignment="1">
      <alignment horizontal="center"/>
    </xf>
    <xf numFmtId="0" fontId="13" fillId="0" borderId="10" xfId="0" applyFont="1" applyFill="1" applyBorder="1"/>
    <xf numFmtId="0" fontId="3" fillId="0" borderId="12" xfId="0" applyFont="1" applyFill="1" applyBorder="1" applyAlignment="1">
      <alignment horizontal="center"/>
    </xf>
    <xf numFmtId="43" fontId="2" fillId="0" borderId="12" xfId="1" applyFont="1" applyFill="1" applyBorder="1"/>
    <xf numFmtId="0" fontId="8" fillId="0" borderId="12" xfId="0" applyFont="1" applyFill="1" applyBorder="1"/>
    <xf numFmtId="43" fontId="19" fillId="0" borderId="14" xfId="1" applyFont="1" applyFill="1" applyBorder="1"/>
    <xf numFmtId="0" fontId="13" fillId="0" borderId="16" xfId="0" applyFont="1" applyFill="1" applyBorder="1"/>
    <xf numFmtId="0" fontId="13" fillId="0" borderId="15" xfId="0" applyFont="1" applyFill="1" applyBorder="1" applyAlignment="1">
      <alignment horizontal="center"/>
    </xf>
    <xf numFmtId="0" fontId="13" fillId="0" borderId="15" xfId="0" applyFont="1" applyFill="1" applyBorder="1"/>
    <xf numFmtId="0" fontId="13" fillId="0" borderId="8" xfId="0" applyFont="1" applyFill="1" applyBorder="1"/>
    <xf numFmtId="0" fontId="14" fillId="0" borderId="15" xfId="0" applyFont="1" applyFill="1" applyBorder="1"/>
    <xf numFmtId="0" fontId="4" fillId="0" borderId="17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43" fontId="4" fillId="0" borderId="7" xfId="1" applyFont="1" applyFill="1" applyBorder="1" applyAlignment="1">
      <alignment horizontal="center" wrapText="1"/>
    </xf>
    <xf numFmtId="43" fontId="0" fillId="0" borderId="18" xfId="0" applyNumberFormat="1" applyBorder="1"/>
    <xf numFmtId="0" fontId="13" fillId="0" borderId="19" xfId="0" applyFont="1" applyFill="1" applyBorder="1"/>
    <xf numFmtId="0" fontId="13" fillId="0" borderId="13" xfId="0" applyFont="1" applyFill="1" applyBorder="1"/>
    <xf numFmtId="0" fontId="3" fillId="0" borderId="13" xfId="0" applyFont="1" applyFill="1" applyBorder="1"/>
    <xf numFmtId="0" fontId="8" fillId="0" borderId="15" xfId="0" applyFont="1" applyFill="1" applyBorder="1"/>
    <xf numFmtId="0" fontId="3" fillId="0" borderId="15" xfId="0" applyFont="1" applyFill="1" applyBorder="1" applyAlignment="1">
      <alignment horizontal="center"/>
    </xf>
    <xf numFmtId="0" fontId="2" fillId="0" borderId="15" xfId="0" applyFont="1" applyFill="1" applyBorder="1"/>
    <xf numFmtId="0" fontId="3" fillId="0" borderId="15" xfId="0" applyFont="1" applyFill="1" applyBorder="1"/>
    <xf numFmtId="0" fontId="3" fillId="6" borderId="10" xfId="0" applyFont="1" applyFill="1" applyBorder="1"/>
    <xf numFmtId="0" fontId="5" fillId="0" borderId="2" xfId="0" applyFont="1" applyFill="1" applyBorder="1"/>
    <xf numFmtId="0" fontId="3" fillId="4" borderId="11" xfId="0" applyFont="1" applyFill="1" applyBorder="1"/>
    <xf numFmtId="43" fontId="3" fillId="0" borderId="2" xfId="1" applyFont="1" applyFill="1" applyBorder="1"/>
    <xf numFmtId="14" fontId="3" fillId="0" borderId="5" xfId="0" applyNumberFormat="1" applyFont="1" applyFill="1" applyBorder="1"/>
    <xf numFmtId="0" fontId="3" fillId="0" borderId="11" xfId="0" applyFont="1" applyFill="1" applyBorder="1"/>
    <xf numFmtId="0" fontId="3" fillId="3" borderId="3" xfId="0" applyFont="1" applyFill="1" applyBorder="1"/>
    <xf numFmtId="43" fontId="19" fillId="0" borderId="0" xfId="1" applyFont="1" applyFill="1" applyBorder="1"/>
    <xf numFmtId="0" fontId="3" fillId="5" borderId="11" xfId="0" applyFont="1" applyFill="1" applyBorder="1"/>
    <xf numFmtId="0" fontId="17" fillId="3" borderId="11" xfId="0" applyFont="1" applyFill="1" applyBorder="1"/>
    <xf numFmtId="0" fontId="2" fillId="0" borderId="20" xfId="0" applyFont="1" applyFill="1" applyBorder="1"/>
    <xf numFmtId="0" fontId="3" fillId="0" borderId="20" xfId="0" applyFont="1" applyFill="1" applyBorder="1"/>
    <xf numFmtId="14" fontId="3" fillId="0" borderId="6" xfId="0" applyNumberFormat="1" applyFont="1" applyFill="1" applyBorder="1"/>
    <xf numFmtId="0" fontId="8" fillId="0" borderId="4" xfId="0" applyFont="1" applyFill="1" applyBorder="1" applyAlignment="1">
      <alignment horizontal="center"/>
    </xf>
    <xf numFmtId="0" fontId="14" fillId="0" borderId="5" xfId="0" applyFont="1" applyFill="1" applyBorder="1"/>
    <xf numFmtId="0" fontId="13" fillId="0" borderId="5" xfId="0" applyFont="1" applyFill="1" applyBorder="1"/>
    <xf numFmtId="0" fontId="3" fillId="5" borderId="5" xfId="0" applyFont="1" applyFill="1" applyBorder="1"/>
    <xf numFmtId="0" fontId="0" fillId="0" borderId="7" xfId="0" applyBorder="1" applyAlignment="1">
      <alignment horizontal="center"/>
    </xf>
    <xf numFmtId="0" fontId="20" fillId="0" borderId="10" xfId="2" applyFill="1" applyBorder="1" applyAlignment="1" applyProtection="1">
      <alignment horizontal="left"/>
    </xf>
  </cellXfs>
  <cellStyles count="3">
    <cellStyle name="Hyperlink" xfId="2" builtinId="8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&#3585;&#3633;&#3609;&#3648;&#3591;&#3636;&#3609;&#3648;&#3627;&#3621;&#3639;&#3629;&#3592;&#3656;&#3634;&#3618;59.pdf" TargetMode="External"/><Relationship Id="rId2" Type="http://schemas.openxmlformats.org/officeDocument/2006/relationships/hyperlink" Target="&#3585;&#3633;&#3609;&#3648;&#3591;&#3636;&#3609;&#3619;&#3634;&#3618;&#3652;&#3604;&#3657;59.pdf" TargetMode="External"/><Relationship Id="rId1" Type="http://schemas.openxmlformats.org/officeDocument/2006/relationships/hyperlink" Target="&#3585;&#3633;&#3609;&#3648;&#3591;&#3636;&#3609;&#3591;&#3610;&#3611;&#3619;&#3632;&#3617;&#3634;&#3603;59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&#3586;&#3618;&#3634;&#3618;&#3648;&#3623;&#3621;&#3634;.pdf" TargetMode="External"/><Relationship Id="rId4" Type="http://schemas.openxmlformats.org/officeDocument/2006/relationships/hyperlink" Target="&#3585;&#3633;&#3609;&#3648;&#3591;&#3636;&#3609;&#3614;&#3633;&#3602;&#3609;&#3634;&#3609;&#3624;.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69"/>
  <sheetViews>
    <sheetView tabSelected="1" zoomScale="120" zoomScaleNormal="120" workbookViewId="0">
      <pane ySplit="2" topLeftCell="A3" activePane="bottomLeft" state="frozen"/>
      <selection pane="bottomLeft" activeCell="A25" sqref="A25"/>
    </sheetView>
  </sheetViews>
  <sheetFormatPr defaultRowHeight="14.25"/>
  <cols>
    <col min="1" max="1" width="4.5" style="1" customWidth="1"/>
    <col min="2" max="2" width="5.625" style="1" customWidth="1"/>
    <col min="3" max="3" width="13.875" style="1" customWidth="1"/>
    <col min="4" max="4" width="7.375" style="1" customWidth="1"/>
    <col min="5" max="5" width="4.375" style="1" customWidth="1"/>
    <col min="6" max="6" width="28.375" style="1" customWidth="1"/>
    <col min="7" max="7" width="14.625" style="1" customWidth="1"/>
    <col min="8" max="8" width="9" style="1"/>
    <col min="9" max="9" width="5.375" style="1" customWidth="1"/>
    <col min="10" max="10" width="5" style="1" customWidth="1"/>
    <col min="11" max="11" width="9" style="1"/>
    <col min="12" max="12" width="9" style="1" customWidth="1"/>
    <col min="13" max="13" width="11" style="1" customWidth="1"/>
    <col min="14" max="14" width="4.75" style="1" customWidth="1"/>
    <col min="15" max="15" width="0" style="1" hidden="1" customWidth="1"/>
    <col min="16" max="16" width="3.25" style="1" hidden="1" customWidth="1"/>
    <col min="17" max="17" width="6.125" style="1" hidden="1" customWidth="1"/>
    <col min="18" max="20" width="0" style="1" hidden="1" customWidth="1"/>
    <col min="21" max="24" width="0" style="115" hidden="1" customWidth="1"/>
    <col min="25" max="27" width="0" style="1" hidden="1" customWidth="1"/>
    <col min="28" max="16384" width="9" style="1"/>
  </cols>
  <sheetData>
    <row r="1" spans="1:26">
      <c r="A1" s="172" t="s">
        <v>303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</row>
    <row r="2" spans="1:26" ht="42.75">
      <c r="A2" s="18" t="s">
        <v>33</v>
      </c>
      <c r="B2" s="18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12</v>
      </c>
      <c r="H2" s="3" t="s">
        <v>6</v>
      </c>
      <c r="I2" s="2" t="s">
        <v>7</v>
      </c>
      <c r="J2" s="18" t="s">
        <v>8</v>
      </c>
      <c r="K2" s="31" t="s">
        <v>9</v>
      </c>
      <c r="L2" s="19" t="s">
        <v>10</v>
      </c>
      <c r="M2" s="32" t="s">
        <v>1</v>
      </c>
      <c r="N2" s="3" t="s">
        <v>11</v>
      </c>
      <c r="O2" s="37" t="s">
        <v>12</v>
      </c>
      <c r="P2" s="39" t="s">
        <v>13</v>
      </c>
      <c r="Q2" s="20"/>
      <c r="R2" s="20"/>
      <c r="S2" s="20"/>
      <c r="T2" s="20"/>
      <c r="U2" s="20" t="s">
        <v>14</v>
      </c>
      <c r="V2" s="20" t="s">
        <v>15</v>
      </c>
      <c r="W2" s="20" t="s">
        <v>16</v>
      </c>
      <c r="X2" s="116" t="s">
        <v>5</v>
      </c>
      <c r="Y2" s="20" t="s">
        <v>17</v>
      </c>
      <c r="Z2" s="20"/>
    </row>
    <row r="3" spans="1:26" s="10" customFormat="1" ht="18.75">
      <c r="A3" s="173" t="s">
        <v>26</v>
      </c>
      <c r="B3" s="69"/>
      <c r="C3" s="128"/>
      <c r="D3" s="84"/>
      <c r="E3" s="126"/>
      <c r="F3" s="76"/>
      <c r="G3" s="122"/>
      <c r="H3" s="84"/>
      <c r="I3" s="127"/>
      <c r="J3" s="126"/>
      <c r="K3" s="76"/>
      <c r="L3" s="84"/>
      <c r="M3" s="84"/>
      <c r="N3" s="84"/>
      <c r="O3" s="38"/>
      <c r="Q3" s="38"/>
      <c r="V3" s="117"/>
      <c r="X3" s="118"/>
    </row>
    <row r="4" spans="1:26" ht="16.5">
      <c r="A4" s="75">
        <v>1</v>
      </c>
      <c r="B4" s="69" t="s">
        <v>24</v>
      </c>
      <c r="C4" s="70"/>
      <c r="D4" s="155" t="s">
        <v>35</v>
      </c>
      <c r="E4" s="71" t="s">
        <v>18</v>
      </c>
      <c r="F4" s="70" t="s">
        <v>36</v>
      </c>
      <c r="G4" s="72">
        <v>17560500</v>
      </c>
      <c r="H4" s="70" t="s">
        <v>23</v>
      </c>
      <c r="I4" s="71" t="s">
        <v>37</v>
      </c>
      <c r="J4" s="69"/>
      <c r="K4" s="70" t="s">
        <v>38</v>
      </c>
      <c r="L4" s="72"/>
      <c r="M4" s="73" t="s">
        <v>40</v>
      </c>
      <c r="N4" s="74" t="s">
        <v>61</v>
      </c>
      <c r="O4" s="38">
        <v>166650</v>
      </c>
      <c r="P4" s="10">
        <v>1</v>
      </c>
      <c r="U4" s="10"/>
      <c r="V4" s="117"/>
      <c r="W4" s="10"/>
      <c r="X4" s="118"/>
      <c r="Y4" s="40"/>
    </row>
    <row r="5" spans="1:26" ht="16.5">
      <c r="A5" s="41"/>
      <c r="B5" s="41"/>
      <c r="C5" s="42"/>
      <c r="D5" s="42"/>
      <c r="E5" s="43"/>
      <c r="F5" s="42"/>
      <c r="G5" s="29"/>
      <c r="H5" s="42"/>
      <c r="I5" s="43"/>
      <c r="J5" s="41"/>
      <c r="K5" s="42" t="s">
        <v>39</v>
      </c>
      <c r="L5" s="29"/>
      <c r="M5" s="44"/>
      <c r="N5" s="42"/>
      <c r="O5" s="38"/>
      <c r="P5" s="10"/>
      <c r="U5" s="10"/>
      <c r="V5" s="117"/>
      <c r="W5" s="10"/>
      <c r="X5" s="118"/>
      <c r="Y5" s="40"/>
    </row>
    <row r="6" spans="1:26" ht="16.5">
      <c r="A6" s="17"/>
      <c r="B6" s="17"/>
      <c r="C6" s="16"/>
      <c r="D6" s="16"/>
      <c r="E6" s="15"/>
      <c r="F6" s="16"/>
      <c r="G6" s="26"/>
      <c r="H6" s="16"/>
      <c r="I6" s="15"/>
      <c r="J6" s="17"/>
      <c r="K6" s="16"/>
      <c r="L6" s="26"/>
      <c r="M6" s="35"/>
      <c r="N6" s="16"/>
      <c r="O6" s="38"/>
      <c r="P6" s="10"/>
      <c r="U6" s="10"/>
      <c r="V6" s="117"/>
      <c r="W6" s="10"/>
      <c r="X6" s="118"/>
      <c r="Y6" s="40"/>
    </row>
    <row r="7" spans="1:26" ht="16.5">
      <c r="A7" s="75">
        <v>2</v>
      </c>
      <c r="B7" s="69" t="s">
        <v>24</v>
      </c>
      <c r="C7" s="70" t="s">
        <v>235</v>
      </c>
      <c r="D7" s="155" t="s">
        <v>35</v>
      </c>
      <c r="E7" s="71" t="s">
        <v>18</v>
      </c>
      <c r="F7" s="70" t="s">
        <v>223</v>
      </c>
      <c r="G7" s="72">
        <v>1253100</v>
      </c>
      <c r="H7" s="70" t="s">
        <v>23</v>
      </c>
      <c r="I7" s="71" t="s">
        <v>225</v>
      </c>
      <c r="J7" s="69"/>
      <c r="K7" s="70" t="s">
        <v>66</v>
      </c>
      <c r="L7" s="72"/>
      <c r="M7" s="73" t="s">
        <v>224</v>
      </c>
      <c r="N7" s="74" t="s">
        <v>61</v>
      </c>
      <c r="O7" s="38">
        <v>166650</v>
      </c>
      <c r="P7" s="10">
        <v>1</v>
      </c>
      <c r="U7" s="10"/>
      <c r="V7" s="117"/>
      <c r="W7" s="10"/>
      <c r="X7" s="118"/>
      <c r="Y7" s="40"/>
    </row>
    <row r="8" spans="1:26" ht="16.5">
      <c r="A8" s="41"/>
      <c r="B8" s="41"/>
      <c r="C8" s="42"/>
      <c r="D8" s="42"/>
      <c r="E8" s="43"/>
      <c r="F8" s="42"/>
      <c r="G8" s="29"/>
      <c r="H8" s="42"/>
      <c r="I8" s="43"/>
      <c r="J8" s="41"/>
      <c r="K8" s="42" t="s">
        <v>226</v>
      </c>
      <c r="L8" s="29"/>
      <c r="M8" s="44"/>
      <c r="N8" s="42"/>
      <c r="O8" s="38"/>
      <c r="P8" s="10"/>
      <c r="U8" s="10"/>
      <c r="V8" s="117"/>
      <c r="W8" s="10"/>
      <c r="X8" s="118"/>
      <c r="Y8" s="40"/>
    </row>
    <row r="9" spans="1:26" ht="16.5">
      <c r="A9" s="17"/>
      <c r="B9" s="17"/>
      <c r="C9" s="16"/>
      <c r="D9" s="16"/>
      <c r="E9" s="15"/>
      <c r="F9" s="16"/>
      <c r="G9" s="26"/>
      <c r="H9" s="16"/>
      <c r="I9" s="15"/>
      <c r="J9" s="17"/>
      <c r="K9" s="16"/>
      <c r="L9" s="26"/>
      <c r="M9" s="35"/>
      <c r="N9" s="16"/>
      <c r="O9" s="38"/>
      <c r="P9" s="10"/>
      <c r="U9" s="10"/>
      <c r="V9" s="117"/>
      <c r="W9" s="10"/>
      <c r="X9" s="118"/>
      <c r="Y9" s="40"/>
    </row>
    <row r="10" spans="1:26" ht="16.5">
      <c r="A10" s="75">
        <v>3</v>
      </c>
      <c r="B10" s="69" t="s">
        <v>24</v>
      </c>
      <c r="C10" s="70" t="s">
        <v>234</v>
      </c>
      <c r="D10" s="155" t="s">
        <v>35</v>
      </c>
      <c r="E10" s="71" t="s">
        <v>79</v>
      </c>
      <c r="F10" s="70" t="s">
        <v>227</v>
      </c>
      <c r="G10" s="72">
        <f>980999+980999</f>
        <v>1961998</v>
      </c>
      <c r="H10" s="70" t="s">
        <v>230</v>
      </c>
      <c r="I10" s="71" t="s">
        <v>84</v>
      </c>
      <c r="J10" s="69"/>
      <c r="K10" s="70" t="s">
        <v>231</v>
      </c>
      <c r="L10" s="72"/>
      <c r="M10" s="73" t="s">
        <v>233</v>
      </c>
      <c r="N10" s="74" t="s">
        <v>61</v>
      </c>
      <c r="O10" s="38">
        <v>166650</v>
      </c>
      <c r="P10" s="10">
        <v>1</v>
      </c>
      <c r="U10" s="10"/>
      <c r="V10" s="117"/>
      <c r="W10" s="10"/>
      <c r="X10" s="118"/>
      <c r="Y10" s="40"/>
    </row>
    <row r="11" spans="1:26" ht="16.5">
      <c r="A11" s="41"/>
      <c r="B11" s="41"/>
      <c r="C11" s="42"/>
      <c r="D11" s="42"/>
      <c r="E11" s="43"/>
      <c r="F11" s="42" t="s">
        <v>228</v>
      </c>
      <c r="G11" s="29"/>
      <c r="H11" s="42"/>
      <c r="I11" s="43"/>
      <c r="J11" s="41"/>
      <c r="K11" s="42" t="s">
        <v>232</v>
      </c>
      <c r="L11" s="29"/>
      <c r="M11" s="44"/>
      <c r="N11" s="42"/>
      <c r="O11" s="38"/>
      <c r="P11" s="10"/>
      <c r="U11" s="10"/>
      <c r="V11" s="117"/>
      <c r="W11" s="10"/>
      <c r="X11" s="118"/>
      <c r="Y11" s="40"/>
    </row>
    <row r="12" spans="1:26" ht="16.5">
      <c r="A12" s="17"/>
      <c r="B12" s="17"/>
      <c r="C12" s="16"/>
      <c r="D12" s="16"/>
      <c r="E12" s="15"/>
      <c r="F12" s="16" t="s">
        <v>229</v>
      </c>
      <c r="G12" s="26"/>
      <c r="H12" s="16"/>
      <c r="I12" s="15"/>
      <c r="J12" s="17"/>
      <c r="K12" s="16"/>
      <c r="L12" s="26"/>
      <c r="M12" s="35"/>
      <c r="N12" s="16"/>
      <c r="O12" s="38"/>
      <c r="P12" s="10"/>
      <c r="U12" s="10"/>
      <c r="V12" s="117"/>
      <c r="W12" s="10"/>
      <c r="X12" s="118"/>
      <c r="Y12" s="40"/>
    </row>
    <row r="13" spans="1:26" ht="16.5">
      <c r="A13" s="75">
        <v>4</v>
      </c>
      <c r="B13" s="69" t="s">
        <v>24</v>
      </c>
      <c r="C13" s="70" t="s">
        <v>236</v>
      </c>
      <c r="D13" s="155" t="s">
        <v>35</v>
      </c>
      <c r="E13" s="71" t="s">
        <v>79</v>
      </c>
      <c r="F13" s="70" t="s">
        <v>237</v>
      </c>
      <c r="G13" s="72">
        <v>208125</v>
      </c>
      <c r="H13" s="70" t="s">
        <v>238</v>
      </c>
      <c r="I13" s="71" t="s">
        <v>84</v>
      </c>
      <c r="J13" s="69"/>
      <c r="K13" s="70" t="s">
        <v>240</v>
      </c>
      <c r="L13" s="72"/>
      <c r="M13" s="73" t="s">
        <v>242</v>
      </c>
      <c r="N13" s="74" t="s">
        <v>61</v>
      </c>
      <c r="O13" s="38">
        <v>166650</v>
      </c>
      <c r="P13" s="10">
        <v>1</v>
      </c>
      <c r="U13" s="10"/>
      <c r="V13" s="117"/>
      <c r="W13" s="10"/>
      <c r="X13" s="118"/>
      <c r="Y13" s="40"/>
    </row>
    <row r="14" spans="1:26" ht="16.5">
      <c r="A14" s="41"/>
      <c r="B14" s="41"/>
      <c r="C14" s="42"/>
      <c r="D14" s="42"/>
      <c r="E14" s="43"/>
      <c r="F14" s="42"/>
      <c r="G14" s="29"/>
      <c r="H14" s="42" t="s">
        <v>239</v>
      </c>
      <c r="I14" s="43"/>
      <c r="J14" s="41"/>
      <c r="K14" s="42" t="s">
        <v>241</v>
      </c>
      <c r="L14" s="29"/>
      <c r="M14" s="44"/>
      <c r="N14" s="42"/>
      <c r="O14" s="38"/>
      <c r="P14" s="10"/>
      <c r="U14" s="10"/>
      <c r="V14" s="117"/>
      <c r="W14" s="10"/>
      <c r="X14" s="118"/>
      <c r="Y14" s="40"/>
    </row>
    <row r="15" spans="1:26" ht="16.5">
      <c r="A15" s="17"/>
      <c r="B15" s="17"/>
      <c r="C15" s="16"/>
      <c r="D15" s="16"/>
      <c r="E15" s="15"/>
      <c r="F15" s="16"/>
      <c r="G15" s="26"/>
      <c r="H15" s="16"/>
      <c r="I15" s="15"/>
      <c r="J15" s="17"/>
      <c r="K15" s="16"/>
      <c r="L15" s="26"/>
      <c r="M15" s="35"/>
      <c r="N15" s="16"/>
      <c r="O15" s="38"/>
      <c r="P15" s="10"/>
      <c r="U15" s="10"/>
      <c r="V15" s="117"/>
      <c r="W15" s="10"/>
      <c r="X15" s="118"/>
      <c r="Y15" s="40"/>
    </row>
    <row r="16" spans="1:26" s="10" customFormat="1">
      <c r="A16" s="27">
        <v>5</v>
      </c>
      <c r="B16" s="23" t="s">
        <v>277</v>
      </c>
      <c r="C16" s="70" t="s">
        <v>278</v>
      </c>
      <c r="D16" s="155" t="s">
        <v>35</v>
      </c>
      <c r="E16" s="13" t="s">
        <v>72</v>
      </c>
      <c r="F16" s="12" t="s">
        <v>279</v>
      </c>
      <c r="G16" s="28">
        <v>134870.70000000001</v>
      </c>
      <c r="H16" s="11"/>
      <c r="I16" s="71"/>
      <c r="J16" s="13"/>
      <c r="K16" s="12"/>
      <c r="L16" s="11"/>
      <c r="M16" s="73" t="s">
        <v>281</v>
      </c>
      <c r="N16" s="74" t="s">
        <v>61</v>
      </c>
      <c r="O16" s="38"/>
      <c r="X16" s="118"/>
      <c r="Y16" s="40"/>
    </row>
    <row r="17" spans="1:27" s="10" customFormat="1">
      <c r="A17" s="45"/>
      <c r="B17" s="45"/>
      <c r="C17" s="42"/>
      <c r="D17" s="42"/>
      <c r="E17" s="43"/>
      <c r="F17" s="41" t="s">
        <v>280</v>
      </c>
      <c r="G17" s="29"/>
      <c r="H17" s="42"/>
      <c r="I17" s="51"/>
      <c r="J17" s="43"/>
      <c r="K17" s="41"/>
      <c r="L17" s="42"/>
      <c r="M17" s="44"/>
      <c r="N17" s="42"/>
      <c r="O17" s="38"/>
      <c r="X17" s="118"/>
      <c r="Y17" s="40"/>
    </row>
    <row r="18" spans="1:27" s="10" customFormat="1">
      <c r="A18" s="25"/>
      <c r="B18" s="25"/>
      <c r="C18" s="16"/>
      <c r="D18" s="16"/>
      <c r="E18" s="15"/>
      <c r="F18" s="17"/>
      <c r="G18" s="26"/>
      <c r="H18" s="16"/>
      <c r="I18" s="50"/>
      <c r="J18" s="15"/>
      <c r="K18" s="17"/>
      <c r="L18" s="16"/>
      <c r="M18" s="35"/>
      <c r="N18" s="16"/>
      <c r="O18" s="38"/>
      <c r="X18" s="118"/>
      <c r="Y18" s="40"/>
    </row>
    <row r="19" spans="1:27" s="10" customFormat="1" hidden="1">
      <c r="A19" s="27"/>
      <c r="B19" s="23"/>
      <c r="C19" s="70"/>
      <c r="D19" s="70"/>
      <c r="E19" s="13"/>
      <c r="F19" s="12"/>
      <c r="G19" s="28"/>
      <c r="H19" s="11"/>
      <c r="I19" s="71"/>
      <c r="J19" s="13"/>
      <c r="K19" s="12"/>
      <c r="L19" s="11"/>
      <c r="M19" s="73"/>
      <c r="N19" s="74"/>
      <c r="O19" s="38"/>
      <c r="X19" s="118"/>
      <c r="Y19" s="40"/>
    </row>
    <row r="20" spans="1:27" s="10" customFormat="1" hidden="1">
      <c r="A20" s="45"/>
      <c r="B20" s="45"/>
      <c r="C20" s="42"/>
      <c r="D20" s="42"/>
      <c r="E20" s="43"/>
      <c r="F20" s="41"/>
      <c r="G20" s="29"/>
      <c r="H20" s="42"/>
      <c r="I20" s="51"/>
      <c r="J20" s="43"/>
      <c r="K20" s="41"/>
      <c r="L20" s="42"/>
      <c r="M20" s="44"/>
      <c r="N20" s="42"/>
      <c r="O20" s="38"/>
      <c r="X20" s="118"/>
      <c r="Y20" s="40"/>
    </row>
    <row r="21" spans="1:27" s="10" customFormat="1" hidden="1">
      <c r="A21" s="45"/>
      <c r="B21" s="45"/>
      <c r="C21" s="42"/>
      <c r="D21" s="42"/>
      <c r="E21" s="43"/>
      <c r="F21" s="41"/>
      <c r="G21" s="29"/>
      <c r="H21" s="42"/>
      <c r="I21" s="51"/>
      <c r="J21" s="43"/>
      <c r="K21" s="41"/>
      <c r="L21" s="42"/>
      <c r="M21" s="44"/>
      <c r="N21" s="42"/>
      <c r="O21" s="38"/>
      <c r="X21" s="118"/>
      <c r="Y21" s="40"/>
    </row>
    <row r="22" spans="1:27" s="10" customFormat="1" hidden="1">
      <c r="A22" s="25"/>
      <c r="B22" s="25"/>
      <c r="C22" s="16"/>
      <c r="D22" s="16"/>
      <c r="E22" s="15"/>
      <c r="F22" s="17"/>
      <c r="G22" s="26"/>
      <c r="H22" s="16"/>
      <c r="I22" s="50"/>
      <c r="J22" s="15"/>
      <c r="K22" s="17"/>
      <c r="L22" s="16"/>
      <c r="M22" s="35"/>
      <c r="N22" s="16"/>
      <c r="O22" s="38"/>
      <c r="X22" s="118"/>
      <c r="Y22" s="40"/>
    </row>
    <row r="23" spans="1:27" s="59" customFormat="1" ht="18.75" thickBot="1">
      <c r="A23" s="136"/>
      <c r="B23" s="136"/>
      <c r="C23" s="137"/>
      <c r="D23" s="137"/>
      <c r="E23" s="136"/>
      <c r="F23" s="135"/>
      <c r="G23" s="134">
        <f>SUM(G4:G22)</f>
        <v>21118593.699999999</v>
      </c>
      <c r="H23" s="138"/>
      <c r="I23" s="137"/>
      <c r="J23" s="136"/>
      <c r="K23" s="137"/>
      <c r="L23" s="137"/>
      <c r="M23" s="139"/>
      <c r="N23" s="137"/>
      <c r="O23" s="38"/>
      <c r="P23" s="10"/>
      <c r="Q23" s="58"/>
      <c r="U23" s="10"/>
      <c r="V23" s="117"/>
      <c r="W23" s="76"/>
      <c r="X23" s="81"/>
      <c r="Y23" s="82"/>
      <c r="Z23" s="83"/>
      <c r="AA23" s="10"/>
    </row>
    <row r="24" spans="1:27" s="59" customFormat="1" ht="18">
      <c r="A24" s="78"/>
      <c r="B24" s="78"/>
      <c r="C24" s="79"/>
      <c r="D24" s="79"/>
      <c r="E24" s="78"/>
      <c r="F24" s="79"/>
      <c r="G24" s="58"/>
      <c r="H24" s="79"/>
      <c r="I24" s="79"/>
      <c r="J24" s="78"/>
      <c r="K24" s="79"/>
      <c r="L24" s="79"/>
      <c r="M24" s="80"/>
      <c r="N24" s="79"/>
      <c r="O24" s="38"/>
      <c r="P24" s="10"/>
      <c r="Q24" s="58"/>
      <c r="U24" s="10"/>
      <c r="V24" s="117"/>
      <c r="W24" s="76"/>
      <c r="X24" s="81"/>
      <c r="Y24" s="82"/>
      <c r="Z24" s="83"/>
      <c r="AA24" s="10"/>
    </row>
    <row r="25" spans="1:27" ht="20.25">
      <c r="A25" s="173" t="s">
        <v>27</v>
      </c>
      <c r="B25" s="140"/>
      <c r="C25" s="141"/>
      <c r="D25" s="142"/>
      <c r="E25" s="142"/>
      <c r="F25" s="142"/>
      <c r="G25" s="142"/>
      <c r="H25" s="143"/>
      <c r="I25" s="144"/>
      <c r="J25" s="142"/>
      <c r="K25" s="145"/>
      <c r="L25" s="146"/>
      <c r="M25" s="80"/>
      <c r="N25" s="143"/>
      <c r="O25" s="37"/>
      <c r="P25" s="39"/>
      <c r="Q25" s="20"/>
      <c r="R25" s="20"/>
      <c r="S25" s="20"/>
      <c r="T25" s="20"/>
      <c r="U25" s="20"/>
      <c r="V25" s="20"/>
      <c r="W25" s="20"/>
      <c r="X25" s="116"/>
      <c r="Y25" s="20"/>
      <c r="Z25" s="20"/>
    </row>
    <row r="26" spans="1:27" s="10" customFormat="1">
      <c r="A26" s="21">
        <v>1</v>
      </c>
      <c r="B26" s="7" t="s">
        <v>19</v>
      </c>
      <c r="C26" s="70" t="s">
        <v>298</v>
      </c>
      <c r="D26" s="77" t="s">
        <v>78</v>
      </c>
      <c r="E26" s="5" t="s">
        <v>72</v>
      </c>
      <c r="F26" s="6" t="s">
        <v>299</v>
      </c>
      <c r="G26" s="22">
        <v>129300</v>
      </c>
      <c r="H26" s="14"/>
      <c r="I26" s="71"/>
      <c r="J26" s="5"/>
      <c r="K26" s="6"/>
      <c r="L26" s="14"/>
      <c r="M26" s="73" t="s">
        <v>301</v>
      </c>
      <c r="N26" s="48" t="s">
        <v>61</v>
      </c>
      <c r="O26" s="38"/>
      <c r="Q26" s="38"/>
      <c r="V26" s="117"/>
      <c r="X26" s="118"/>
      <c r="Y26" s="40"/>
    </row>
    <row r="27" spans="1:27" s="10" customFormat="1">
      <c r="A27" s="45"/>
      <c r="B27" s="42" t="s">
        <v>297</v>
      </c>
      <c r="C27" s="42"/>
      <c r="D27" s="9"/>
      <c r="E27" s="7"/>
      <c r="F27" s="8" t="s">
        <v>300</v>
      </c>
      <c r="G27" s="24"/>
      <c r="H27" s="9"/>
      <c r="I27" s="49"/>
      <c r="J27" s="7"/>
      <c r="K27" s="8"/>
      <c r="L27" s="9"/>
      <c r="M27" s="34"/>
      <c r="N27" s="9"/>
      <c r="O27" s="38"/>
      <c r="Q27" s="38"/>
      <c r="V27" s="117"/>
      <c r="X27" s="118"/>
      <c r="Y27" s="40"/>
    </row>
    <row r="28" spans="1:27" s="10" customFormat="1">
      <c r="A28" s="25"/>
      <c r="B28" s="17"/>
      <c r="C28" s="16"/>
      <c r="D28" s="16"/>
      <c r="E28" s="15"/>
      <c r="F28" s="17"/>
      <c r="G28" s="26"/>
      <c r="H28" s="16"/>
      <c r="I28" s="50"/>
      <c r="J28" s="15"/>
      <c r="K28" s="17"/>
      <c r="L28" s="16"/>
      <c r="M28" s="35"/>
      <c r="N28" s="16"/>
      <c r="O28" s="38"/>
      <c r="Q28" s="38"/>
      <c r="V28" s="117"/>
      <c r="X28" s="118"/>
    </row>
    <row r="29" spans="1:27" s="10" customFormat="1">
      <c r="A29" s="21">
        <v>2</v>
      </c>
      <c r="B29" s="7" t="s">
        <v>75</v>
      </c>
      <c r="C29" s="70" t="s">
        <v>77</v>
      </c>
      <c r="D29" s="77" t="s">
        <v>78</v>
      </c>
      <c r="E29" s="5" t="s">
        <v>79</v>
      </c>
      <c r="F29" s="6" t="s">
        <v>80</v>
      </c>
      <c r="G29" s="22"/>
      <c r="H29" s="14" t="s">
        <v>82</v>
      </c>
      <c r="I29" s="71" t="s">
        <v>84</v>
      </c>
      <c r="J29" s="5"/>
      <c r="K29" s="6" t="s">
        <v>85</v>
      </c>
      <c r="L29" s="14"/>
      <c r="M29" s="73" t="s">
        <v>86</v>
      </c>
      <c r="N29" s="48" t="s">
        <v>61</v>
      </c>
      <c r="O29" s="38"/>
      <c r="Q29" s="38"/>
      <c r="V29" s="117"/>
      <c r="X29" s="118"/>
      <c r="Y29" s="40"/>
    </row>
    <row r="30" spans="1:27" s="10" customFormat="1">
      <c r="A30" s="45"/>
      <c r="B30" s="42" t="s">
        <v>76</v>
      </c>
      <c r="C30" s="42"/>
      <c r="D30" s="9"/>
      <c r="E30" s="7"/>
      <c r="F30" s="8" t="s">
        <v>81</v>
      </c>
      <c r="G30" s="24">
        <v>639860</v>
      </c>
      <c r="H30" s="9" t="s">
        <v>83</v>
      </c>
      <c r="I30" s="49"/>
      <c r="J30" s="7"/>
      <c r="K30" s="8" t="s">
        <v>93</v>
      </c>
      <c r="L30" s="9"/>
      <c r="M30" s="34"/>
      <c r="N30" s="9"/>
      <c r="O30" s="38"/>
      <c r="Q30" s="38"/>
      <c r="V30" s="117"/>
      <c r="X30" s="118"/>
      <c r="Y30" s="40"/>
    </row>
    <row r="31" spans="1:27" s="10" customFormat="1">
      <c r="A31" s="25"/>
      <c r="B31" s="17"/>
      <c r="C31" s="16"/>
      <c r="D31" s="16"/>
      <c r="E31" s="15"/>
      <c r="F31" s="17"/>
      <c r="G31" s="26"/>
      <c r="H31" s="16"/>
      <c r="I31" s="50"/>
      <c r="J31" s="15"/>
      <c r="K31" s="17"/>
      <c r="L31" s="16"/>
      <c r="M31" s="35"/>
      <c r="N31" s="16"/>
      <c r="O31" s="38"/>
      <c r="Q31" s="38"/>
      <c r="V31" s="117"/>
      <c r="X31" s="118"/>
    </row>
    <row r="32" spans="1:27" s="96" customFormat="1">
      <c r="A32" s="86">
        <v>3</v>
      </c>
      <c r="B32" s="87" t="s">
        <v>20</v>
      </c>
      <c r="C32" s="70" t="s">
        <v>88</v>
      </c>
      <c r="D32" s="77" t="s">
        <v>78</v>
      </c>
      <c r="E32" s="90" t="s">
        <v>79</v>
      </c>
      <c r="F32" s="6" t="s">
        <v>89</v>
      </c>
      <c r="G32" s="92"/>
      <c r="H32" s="93" t="s">
        <v>90</v>
      </c>
      <c r="I32" s="71" t="s">
        <v>84</v>
      </c>
      <c r="J32" s="5"/>
      <c r="K32" s="6" t="s">
        <v>92</v>
      </c>
      <c r="L32" s="93"/>
      <c r="M32" s="73" t="s">
        <v>94</v>
      </c>
      <c r="N32" s="48" t="s">
        <v>61</v>
      </c>
      <c r="O32" s="85"/>
      <c r="Q32" s="85"/>
      <c r="V32" s="119"/>
      <c r="X32" s="120"/>
      <c r="Y32" s="97"/>
    </row>
    <row r="33" spans="1:25" s="96" customFormat="1">
      <c r="A33" s="98"/>
      <c r="B33" s="99" t="s">
        <v>87</v>
      </c>
      <c r="C33" s="100"/>
      <c r="D33" s="101"/>
      <c r="E33" s="102"/>
      <c r="F33" s="8" t="s">
        <v>81</v>
      </c>
      <c r="G33" s="60">
        <v>244450</v>
      </c>
      <c r="H33" s="101" t="s">
        <v>91</v>
      </c>
      <c r="I33" s="49"/>
      <c r="J33" s="7"/>
      <c r="K33" s="8" t="s">
        <v>93</v>
      </c>
      <c r="L33" s="101"/>
      <c r="M33" s="34"/>
      <c r="N33" s="101"/>
      <c r="O33" s="85"/>
      <c r="Q33" s="85"/>
      <c r="V33" s="119"/>
      <c r="X33" s="120"/>
      <c r="Y33" s="97"/>
    </row>
    <row r="34" spans="1:25" s="96" customFormat="1">
      <c r="A34" s="106"/>
      <c r="B34" s="107"/>
      <c r="C34" s="108"/>
      <c r="D34" s="108"/>
      <c r="E34" s="109"/>
      <c r="F34" s="107"/>
      <c r="G34" s="110"/>
      <c r="H34" s="108"/>
      <c r="I34" s="111"/>
      <c r="J34" s="109"/>
      <c r="K34" s="107"/>
      <c r="L34" s="108"/>
      <c r="M34" s="35"/>
      <c r="N34" s="108"/>
      <c r="O34" s="85"/>
      <c r="Q34" s="85"/>
      <c r="V34" s="119"/>
      <c r="X34" s="120"/>
    </row>
    <row r="35" spans="1:25" s="10" customFormat="1">
      <c r="A35" s="114">
        <v>4</v>
      </c>
      <c r="B35" s="45" t="s">
        <v>95</v>
      </c>
      <c r="C35" s="70" t="s">
        <v>96</v>
      </c>
      <c r="D35" s="77" t="s">
        <v>78</v>
      </c>
      <c r="E35" s="5" t="s">
        <v>18</v>
      </c>
      <c r="F35" s="6" t="s">
        <v>97</v>
      </c>
      <c r="G35" s="22"/>
      <c r="H35" s="14" t="s">
        <v>100</v>
      </c>
      <c r="I35" s="5" t="s">
        <v>101</v>
      </c>
      <c r="J35" s="5"/>
      <c r="K35" s="6"/>
      <c r="L35" s="14"/>
      <c r="M35" s="73" t="s">
        <v>102</v>
      </c>
      <c r="N35" s="48" t="s">
        <v>61</v>
      </c>
      <c r="O35" s="38"/>
      <c r="Q35" s="38"/>
      <c r="V35" s="117"/>
      <c r="X35" s="118"/>
      <c r="Y35" s="40"/>
    </row>
    <row r="36" spans="1:25" s="10" customFormat="1">
      <c r="A36" s="23"/>
      <c r="B36" s="23"/>
      <c r="C36" s="9"/>
      <c r="D36" s="9"/>
      <c r="E36" s="13"/>
      <c r="F36" s="12" t="s">
        <v>98</v>
      </c>
      <c r="G36" s="28">
        <v>16500</v>
      </c>
      <c r="H36" s="11"/>
      <c r="I36" s="13"/>
      <c r="J36" s="13"/>
      <c r="K36" s="12"/>
      <c r="L36" s="11"/>
      <c r="M36" s="34"/>
      <c r="N36" s="48"/>
      <c r="O36" s="38"/>
      <c r="Q36" s="38"/>
      <c r="V36" s="117"/>
      <c r="X36" s="118"/>
      <c r="Y36" s="40"/>
    </row>
    <row r="37" spans="1:25" s="10" customFormat="1">
      <c r="A37" s="75"/>
      <c r="B37" s="75"/>
      <c r="C37" s="70"/>
      <c r="D37" s="11"/>
      <c r="E37" s="13"/>
      <c r="F37" s="12" t="s">
        <v>99</v>
      </c>
      <c r="G37" s="28">
        <v>13000</v>
      </c>
      <c r="H37" s="11"/>
      <c r="I37" s="71"/>
      <c r="J37" s="13"/>
      <c r="K37" s="12"/>
      <c r="L37" s="11"/>
      <c r="M37" s="34"/>
      <c r="N37" s="48"/>
      <c r="O37" s="38"/>
      <c r="Q37" s="38"/>
      <c r="V37" s="117"/>
      <c r="X37" s="118"/>
      <c r="Y37" s="40"/>
    </row>
    <row r="38" spans="1:25" s="10" customFormat="1">
      <c r="A38" s="25"/>
      <c r="B38" s="17"/>
      <c r="C38" s="16"/>
      <c r="D38" s="16"/>
      <c r="E38" s="15"/>
      <c r="F38" s="17"/>
      <c r="G38" s="26"/>
      <c r="H38" s="16"/>
      <c r="I38" s="50"/>
      <c r="J38" s="15"/>
      <c r="K38" s="17"/>
      <c r="L38" s="16"/>
      <c r="M38" s="35"/>
      <c r="N38" s="16"/>
      <c r="O38" s="38"/>
      <c r="Q38" s="38"/>
      <c r="V38" s="117"/>
      <c r="X38" s="118"/>
    </row>
    <row r="39" spans="1:25" s="10" customFormat="1">
      <c r="A39" s="114">
        <v>5</v>
      </c>
      <c r="B39" s="45" t="s">
        <v>34</v>
      </c>
      <c r="C39" s="70" t="s">
        <v>103</v>
      </c>
      <c r="D39" s="77" t="s">
        <v>78</v>
      </c>
      <c r="E39" s="5" t="s">
        <v>72</v>
      </c>
      <c r="F39" s="6" t="s">
        <v>104</v>
      </c>
      <c r="G39" s="22">
        <v>150000</v>
      </c>
      <c r="H39" s="14"/>
      <c r="I39" s="5"/>
      <c r="J39" s="5"/>
      <c r="K39" s="6"/>
      <c r="L39" s="14"/>
      <c r="M39" s="73" t="s">
        <v>105</v>
      </c>
      <c r="N39" s="48" t="s">
        <v>61</v>
      </c>
      <c r="O39" s="38"/>
      <c r="Q39" s="38"/>
      <c r="V39" s="117"/>
      <c r="X39" s="118"/>
      <c r="Y39" s="40"/>
    </row>
    <row r="40" spans="1:25" s="10" customFormat="1">
      <c r="A40" s="23"/>
      <c r="B40" s="23"/>
      <c r="C40" s="9"/>
      <c r="D40" s="9"/>
      <c r="E40" s="13"/>
      <c r="F40" s="12"/>
      <c r="G40" s="28"/>
      <c r="H40" s="11"/>
      <c r="I40" s="13"/>
      <c r="J40" s="13"/>
      <c r="K40" s="12"/>
      <c r="L40" s="11"/>
      <c r="M40" s="34"/>
      <c r="N40" s="48"/>
      <c r="O40" s="38"/>
      <c r="Q40" s="38"/>
      <c r="V40" s="117"/>
      <c r="X40" s="118"/>
      <c r="Y40" s="40"/>
    </row>
    <row r="41" spans="1:25" s="10" customFormat="1">
      <c r="A41" s="25"/>
      <c r="B41" s="17"/>
      <c r="C41" s="16"/>
      <c r="D41" s="16"/>
      <c r="E41" s="15"/>
      <c r="F41" s="17"/>
      <c r="G41" s="26"/>
      <c r="H41" s="16"/>
      <c r="I41" s="50"/>
      <c r="J41" s="15"/>
      <c r="K41" s="17"/>
      <c r="L41" s="16"/>
      <c r="M41" s="35"/>
      <c r="N41" s="16"/>
      <c r="O41" s="38"/>
      <c r="Q41" s="38"/>
      <c r="V41" s="117"/>
      <c r="X41" s="118"/>
    </row>
    <row r="42" spans="1:25" s="10" customFormat="1">
      <c r="A42" s="114">
        <v>6</v>
      </c>
      <c r="B42" s="45" t="s">
        <v>20</v>
      </c>
      <c r="C42" s="70" t="s">
        <v>106</v>
      </c>
      <c r="D42" s="77" t="s">
        <v>78</v>
      </c>
      <c r="E42" s="5" t="s">
        <v>18</v>
      </c>
      <c r="F42" s="6" t="s">
        <v>107</v>
      </c>
      <c r="G42" s="22">
        <v>97390</v>
      </c>
      <c r="H42" s="14" t="s">
        <v>109</v>
      </c>
      <c r="I42" s="5" t="s">
        <v>111</v>
      </c>
      <c r="J42" s="5"/>
      <c r="K42" s="14" t="s">
        <v>112</v>
      </c>
      <c r="L42" s="158">
        <v>97390</v>
      </c>
      <c r="M42" s="73" t="s">
        <v>113</v>
      </c>
      <c r="N42" s="48" t="s">
        <v>61</v>
      </c>
      <c r="O42" s="38"/>
      <c r="Q42" s="38"/>
      <c r="V42" s="117"/>
      <c r="X42" s="118"/>
      <c r="Y42" s="40"/>
    </row>
    <row r="43" spans="1:25" s="10" customFormat="1">
      <c r="A43" s="23"/>
      <c r="B43" s="23" t="s">
        <v>76</v>
      </c>
      <c r="C43" s="9"/>
      <c r="D43" s="9"/>
      <c r="E43" s="13"/>
      <c r="F43" s="12" t="s">
        <v>108</v>
      </c>
      <c r="G43" s="28"/>
      <c r="H43" s="11" t="s">
        <v>110</v>
      </c>
      <c r="I43" s="13"/>
      <c r="J43" s="13"/>
      <c r="K43" s="12"/>
      <c r="L43" s="11"/>
      <c r="M43" s="34"/>
      <c r="N43" s="48"/>
      <c r="O43" s="38"/>
      <c r="Q43" s="38"/>
      <c r="V43" s="117"/>
      <c r="X43" s="118"/>
      <c r="Y43" s="40"/>
    </row>
    <row r="44" spans="1:25" s="10" customFormat="1">
      <c r="A44" s="25"/>
      <c r="B44" s="17"/>
      <c r="C44" s="16"/>
      <c r="D44" s="16"/>
      <c r="E44" s="15"/>
      <c r="F44" s="17"/>
      <c r="G44" s="26"/>
      <c r="H44" s="16"/>
      <c r="I44" s="50"/>
      <c r="J44" s="15"/>
      <c r="K44" s="17"/>
      <c r="L44" s="16"/>
      <c r="M44" s="35"/>
      <c r="N44" s="16"/>
      <c r="O44" s="38"/>
      <c r="Q44" s="38"/>
      <c r="V44" s="117"/>
      <c r="X44" s="118"/>
    </row>
    <row r="45" spans="1:25" s="10" customFormat="1">
      <c r="A45" s="114">
        <v>7</v>
      </c>
      <c r="B45" s="45" t="s">
        <v>20</v>
      </c>
      <c r="C45" s="70" t="s">
        <v>115</v>
      </c>
      <c r="D45" s="77" t="s">
        <v>78</v>
      </c>
      <c r="E45" s="5" t="s">
        <v>72</v>
      </c>
      <c r="F45" s="6" t="s">
        <v>116</v>
      </c>
      <c r="G45" s="22">
        <v>10000</v>
      </c>
      <c r="H45" s="14"/>
      <c r="I45" s="5"/>
      <c r="J45" s="5"/>
      <c r="K45" s="6"/>
      <c r="L45" s="14"/>
      <c r="M45" s="73" t="s">
        <v>118</v>
      </c>
      <c r="N45" s="48" t="s">
        <v>61</v>
      </c>
      <c r="O45" s="38"/>
      <c r="Q45" s="38"/>
      <c r="V45" s="117"/>
      <c r="X45" s="118"/>
      <c r="Y45" s="40"/>
    </row>
    <row r="46" spans="1:25" s="10" customFormat="1">
      <c r="A46" s="23"/>
      <c r="B46" s="23" t="s">
        <v>114</v>
      </c>
      <c r="C46" s="9"/>
      <c r="D46" s="9"/>
      <c r="E46" s="13"/>
      <c r="F46" s="12" t="s">
        <v>117</v>
      </c>
      <c r="G46" s="28"/>
      <c r="H46" s="11"/>
      <c r="I46" s="13"/>
      <c r="J46" s="13"/>
      <c r="K46" s="12"/>
      <c r="L46" s="11"/>
      <c r="M46" s="34"/>
      <c r="N46" s="48"/>
      <c r="O46" s="38"/>
      <c r="Q46" s="38"/>
      <c r="V46" s="117"/>
      <c r="X46" s="118"/>
      <c r="Y46" s="40"/>
    </row>
    <row r="47" spans="1:25" s="10" customFormat="1">
      <c r="A47" s="25"/>
      <c r="B47" s="17"/>
      <c r="C47" s="16"/>
      <c r="D47" s="16"/>
      <c r="E47" s="15"/>
      <c r="F47" s="17"/>
      <c r="G47" s="26"/>
      <c r="H47" s="16"/>
      <c r="I47" s="50"/>
      <c r="J47" s="15"/>
      <c r="K47" s="17"/>
      <c r="L47" s="16"/>
      <c r="M47" s="35"/>
      <c r="N47" s="16"/>
      <c r="O47" s="38"/>
      <c r="Q47" s="38"/>
      <c r="V47" s="117"/>
      <c r="X47" s="118"/>
    </row>
    <row r="48" spans="1:25" s="10" customFormat="1">
      <c r="A48" s="114">
        <v>8</v>
      </c>
      <c r="B48" s="43" t="s">
        <v>119</v>
      </c>
      <c r="C48" s="70" t="s">
        <v>120</v>
      </c>
      <c r="D48" s="77" t="s">
        <v>78</v>
      </c>
      <c r="E48" s="5" t="s">
        <v>79</v>
      </c>
      <c r="F48" s="6" t="s">
        <v>121</v>
      </c>
      <c r="G48" s="22">
        <v>1926535</v>
      </c>
      <c r="H48" s="14" t="s">
        <v>123</v>
      </c>
      <c r="I48" s="5" t="s">
        <v>124</v>
      </c>
      <c r="J48" s="5"/>
      <c r="K48" s="14" t="s">
        <v>125</v>
      </c>
      <c r="L48" s="14"/>
      <c r="M48" s="73" t="s">
        <v>126</v>
      </c>
      <c r="N48" s="48" t="s">
        <v>61</v>
      </c>
      <c r="O48" s="38"/>
      <c r="Q48" s="38"/>
      <c r="V48" s="117"/>
      <c r="X48" s="118"/>
      <c r="Y48" s="40"/>
    </row>
    <row r="49" spans="1:25" s="10" customFormat="1">
      <c r="A49" s="23"/>
      <c r="B49" s="23"/>
      <c r="C49" s="9"/>
      <c r="D49" s="9"/>
      <c r="E49" s="13"/>
      <c r="F49" s="12" t="s">
        <v>122</v>
      </c>
      <c r="G49" s="28"/>
      <c r="H49" s="11"/>
      <c r="I49" s="13"/>
      <c r="J49" s="13"/>
      <c r="K49" s="12"/>
      <c r="L49" s="11"/>
      <c r="M49" s="34"/>
      <c r="N49" s="48"/>
      <c r="O49" s="38"/>
      <c r="Q49" s="38"/>
      <c r="V49" s="117"/>
      <c r="X49" s="118"/>
      <c r="Y49" s="40"/>
    </row>
    <row r="50" spans="1:25" s="10" customFormat="1">
      <c r="A50" s="25"/>
      <c r="B50" s="17"/>
      <c r="C50" s="16"/>
      <c r="D50" s="16"/>
      <c r="E50" s="15"/>
      <c r="F50" s="17" t="s">
        <v>123</v>
      </c>
      <c r="G50" s="26"/>
      <c r="H50" s="16"/>
      <c r="I50" s="50"/>
      <c r="J50" s="15"/>
      <c r="K50" s="17"/>
      <c r="L50" s="16"/>
      <c r="M50" s="35"/>
      <c r="N50" s="16"/>
      <c r="O50" s="38"/>
      <c r="Q50" s="38"/>
      <c r="V50" s="117"/>
      <c r="X50" s="118"/>
    </row>
    <row r="51" spans="1:25" s="10" customFormat="1">
      <c r="A51" s="114">
        <v>9</v>
      </c>
      <c r="B51" s="43" t="s">
        <v>127</v>
      </c>
      <c r="C51" s="70" t="s">
        <v>128</v>
      </c>
      <c r="D51" s="77" t="s">
        <v>78</v>
      </c>
      <c r="E51" s="5" t="s">
        <v>18</v>
      </c>
      <c r="F51" s="6" t="s">
        <v>129</v>
      </c>
      <c r="G51" s="22">
        <v>1768500</v>
      </c>
      <c r="H51" s="14" t="s">
        <v>130</v>
      </c>
      <c r="I51" s="5" t="s">
        <v>133</v>
      </c>
      <c r="J51" s="5"/>
      <c r="K51" s="160" t="s">
        <v>134</v>
      </c>
      <c r="L51" s="14"/>
      <c r="M51" s="73" t="s">
        <v>136</v>
      </c>
      <c r="N51" s="48" t="s">
        <v>61</v>
      </c>
      <c r="O51" s="38"/>
      <c r="Q51" s="38"/>
      <c r="V51" s="117"/>
      <c r="X51" s="118"/>
      <c r="Y51" s="40"/>
    </row>
    <row r="52" spans="1:25" s="10" customFormat="1">
      <c r="A52" s="23"/>
      <c r="B52" s="23"/>
      <c r="C52" s="9"/>
      <c r="D52" s="9"/>
      <c r="E52" s="13"/>
      <c r="F52" s="12"/>
      <c r="G52" s="28"/>
      <c r="H52" s="11" t="s">
        <v>131</v>
      </c>
      <c r="I52" s="13"/>
      <c r="J52" s="13"/>
      <c r="K52" s="70" t="s">
        <v>135</v>
      </c>
      <c r="L52" s="11"/>
      <c r="M52" s="34"/>
      <c r="N52" s="48"/>
      <c r="O52" s="38"/>
      <c r="Q52" s="38"/>
      <c r="V52" s="117"/>
      <c r="X52" s="118"/>
      <c r="Y52" s="40"/>
    </row>
    <row r="53" spans="1:25" s="10" customFormat="1">
      <c r="A53" s="25"/>
      <c r="B53" s="17"/>
      <c r="C53" s="16"/>
      <c r="D53" s="16"/>
      <c r="E53" s="15"/>
      <c r="F53" s="17"/>
      <c r="G53" s="26"/>
      <c r="H53" s="16" t="s">
        <v>132</v>
      </c>
      <c r="I53" s="50"/>
      <c r="J53" s="15"/>
      <c r="K53" s="11"/>
      <c r="L53" s="16"/>
      <c r="M53" s="35"/>
      <c r="N53" s="16"/>
      <c r="O53" s="38"/>
      <c r="Q53" s="38"/>
      <c r="V53" s="117"/>
      <c r="X53" s="118"/>
    </row>
    <row r="54" spans="1:25" s="10" customFormat="1">
      <c r="A54" s="114">
        <v>10</v>
      </c>
      <c r="B54" s="43" t="s">
        <v>19</v>
      </c>
      <c r="C54" s="70" t="s">
        <v>164</v>
      </c>
      <c r="D54" s="77" t="s">
        <v>78</v>
      </c>
      <c r="E54" s="5" t="s">
        <v>18</v>
      </c>
      <c r="F54" s="6" t="s">
        <v>64</v>
      </c>
      <c r="G54" s="22">
        <v>8950000</v>
      </c>
      <c r="H54" s="14" t="s">
        <v>165</v>
      </c>
      <c r="I54" s="5"/>
      <c r="J54" s="5"/>
      <c r="K54" s="160" t="s">
        <v>66</v>
      </c>
      <c r="L54" s="14"/>
      <c r="M54" s="73" t="s">
        <v>168</v>
      </c>
      <c r="N54" s="48" t="s">
        <v>61</v>
      </c>
      <c r="O54" s="38"/>
      <c r="Q54" s="38"/>
      <c r="V54" s="117"/>
      <c r="X54" s="118"/>
      <c r="Y54" s="40"/>
    </row>
    <row r="55" spans="1:25" s="10" customFormat="1">
      <c r="A55" s="23"/>
      <c r="B55" s="23"/>
      <c r="C55" s="9"/>
      <c r="D55" s="9"/>
      <c r="E55" s="13"/>
      <c r="F55" s="12"/>
      <c r="G55" s="28"/>
      <c r="H55" s="11" t="s">
        <v>166</v>
      </c>
      <c r="I55" s="13"/>
      <c r="J55" s="13"/>
      <c r="K55" s="70" t="s">
        <v>167</v>
      </c>
      <c r="L55" s="11"/>
      <c r="M55" s="34"/>
      <c r="N55" s="48"/>
      <c r="O55" s="38"/>
      <c r="Q55" s="38"/>
      <c r="V55" s="117"/>
      <c r="X55" s="118"/>
      <c r="Y55" s="40"/>
    </row>
    <row r="56" spans="1:25" s="10" customFormat="1">
      <c r="A56" s="25"/>
      <c r="B56" s="17"/>
      <c r="C56" s="16"/>
      <c r="D56" s="16"/>
      <c r="E56" s="15"/>
      <c r="F56" s="17"/>
      <c r="G56" s="26"/>
      <c r="H56" s="16"/>
      <c r="I56" s="50"/>
      <c r="J56" s="15"/>
      <c r="K56" s="11"/>
      <c r="L56" s="16"/>
      <c r="M56" s="35"/>
      <c r="N56" s="16"/>
      <c r="O56" s="38"/>
      <c r="Q56" s="38"/>
      <c r="V56" s="117"/>
      <c r="X56" s="118"/>
    </row>
    <row r="57" spans="1:25" s="10" customFormat="1">
      <c r="A57" s="114">
        <v>11</v>
      </c>
      <c r="B57" s="43" t="s">
        <v>179</v>
      </c>
      <c r="C57" s="9" t="s">
        <v>171</v>
      </c>
      <c r="D57" s="77" t="s">
        <v>78</v>
      </c>
      <c r="E57" s="5" t="s">
        <v>79</v>
      </c>
      <c r="F57" s="6" t="s">
        <v>180</v>
      </c>
      <c r="G57" s="22">
        <v>58850</v>
      </c>
      <c r="H57" s="14" t="s">
        <v>181</v>
      </c>
      <c r="I57" s="5" t="s">
        <v>183</v>
      </c>
      <c r="J57" s="5"/>
      <c r="K57" s="160" t="s">
        <v>184</v>
      </c>
      <c r="L57" s="14"/>
      <c r="M57" s="73" t="s">
        <v>185</v>
      </c>
      <c r="N57" s="48" t="s">
        <v>61</v>
      </c>
      <c r="O57" s="38"/>
      <c r="Q57" s="38"/>
      <c r="V57" s="117"/>
      <c r="X57" s="118"/>
      <c r="Y57" s="40"/>
    </row>
    <row r="58" spans="1:25" s="10" customFormat="1">
      <c r="A58" s="23"/>
      <c r="B58" s="23"/>
      <c r="C58" s="9"/>
      <c r="D58" s="9"/>
      <c r="E58" s="13"/>
      <c r="F58" s="12"/>
      <c r="G58" s="28"/>
      <c r="H58" s="11" t="s">
        <v>182</v>
      </c>
      <c r="I58" s="13"/>
      <c r="J58" s="13"/>
      <c r="K58" s="70"/>
      <c r="L58" s="11"/>
      <c r="M58" s="34"/>
      <c r="N58" s="48"/>
      <c r="O58" s="38"/>
      <c r="Q58" s="38"/>
      <c r="V58" s="117"/>
      <c r="X58" s="118"/>
      <c r="Y58" s="40"/>
    </row>
    <row r="59" spans="1:25" s="10" customFormat="1">
      <c r="A59" s="25"/>
      <c r="B59" s="17"/>
      <c r="C59" s="16"/>
      <c r="D59" s="16"/>
      <c r="E59" s="15"/>
      <c r="F59" s="17"/>
      <c r="G59" s="26"/>
      <c r="H59" s="16"/>
      <c r="I59" s="50"/>
      <c r="J59" s="15"/>
      <c r="K59" s="11"/>
      <c r="L59" s="16"/>
      <c r="M59" s="35"/>
      <c r="N59" s="16"/>
      <c r="O59" s="38"/>
      <c r="Q59" s="38"/>
      <c r="V59" s="117"/>
      <c r="X59" s="118"/>
    </row>
    <row r="60" spans="1:25" s="10" customFormat="1">
      <c r="A60" s="114">
        <v>12</v>
      </c>
      <c r="B60" s="43" t="s">
        <v>197</v>
      </c>
      <c r="C60" s="9" t="s">
        <v>198</v>
      </c>
      <c r="D60" s="77" t="s">
        <v>78</v>
      </c>
      <c r="E60" s="5" t="s">
        <v>79</v>
      </c>
      <c r="F60" s="6" t="s">
        <v>199</v>
      </c>
      <c r="G60" s="22">
        <v>52500</v>
      </c>
      <c r="H60" s="14" t="s">
        <v>200</v>
      </c>
      <c r="I60" s="5"/>
      <c r="J60" s="5"/>
      <c r="K60" s="160"/>
      <c r="L60" s="14"/>
      <c r="M60" s="73" t="s">
        <v>202</v>
      </c>
      <c r="N60" s="48" t="s">
        <v>61</v>
      </c>
      <c r="O60" s="38"/>
      <c r="Q60" s="38"/>
      <c r="V60" s="117"/>
      <c r="X60" s="118"/>
      <c r="Y60" s="40"/>
    </row>
    <row r="61" spans="1:25" s="10" customFormat="1">
      <c r="A61" s="23"/>
      <c r="B61" s="23"/>
      <c r="C61" s="9"/>
      <c r="D61" s="9"/>
      <c r="E61" s="9"/>
      <c r="F61" s="9"/>
      <c r="G61" s="72"/>
      <c r="H61" s="9" t="s">
        <v>201</v>
      </c>
      <c r="I61" s="9"/>
      <c r="J61" s="9"/>
      <c r="K61" s="9"/>
      <c r="L61" s="9"/>
      <c r="M61" s="34"/>
      <c r="N61" s="48"/>
      <c r="O61" s="38"/>
      <c r="Q61" s="38"/>
      <c r="V61" s="117"/>
      <c r="X61" s="118"/>
      <c r="Y61" s="40"/>
    </row>
    <row r="62" spans="1:25" s="10" customFormat="1">
      <c r="A62" s="45">
        <v>13</v>
      </c>
      <c r="B62" s="45" t="s">
        <v>145</v>
      </c>
      <c r="C62" s="43" t="s">
        <v>145</v>
      </c>
      <c r="D62" s="161" t="s">
        <v>78</v>
      </c>
      <c r="E62" s="42" t="s">
        <v>72</v>
      </c>
      <c r="F62" s="42" t="s">
        <v>203</v>
      </c>
      <c r="G62" s="24">
        <v>40000</v>
      </c>
      <c r="H62" s="42"/>
      <c r="I62" s="42"/>
      <c r="J62" s="42"/>
      <c r="K62" s="42"/>
      <c r="L62" s="42"/>
      <c r="M62" s="73" t="s">
        <v>205</v>
      </c>
      <c r="N62" s="48" t="s">
        <v>61</v>
      </c>
      <c r="O62" s="38"/>
      <c r="Q62" s="38"/>
      <c r="V62" s="117"/>
      <c r="X62" s="118"/>
      <c r="Y62" s="40"/>
    </row>
    <row r="63" spans="1:25" s="10" customFormat="1">
      <c r="A63" s="45"/>
      <c r="B63" s="45"/>
      <c r="C63" s="42"/>
      <c r="D63" s="9"/>
      <c r="E63" s="42"/>
      <c r="F63" s="42" t="s">
        <v>204</v>
      </c>
      <c r="G63" s="42"/>
      <c r="H63" s="42"/>
      <c r="I63" s="42"/>
      <c r="J63" s="42"/>
      <c r="K63" s="42"/>
      <c r="L63" s="42"/>
      <c r="M63" s="34"/>
      <c r="N63" s="159"/>
      <c r="O63" s="38"/>
      <c r="Q63" s="38"/>
      <c r="V63" s="117"/>
      <c r="X63" s="118"/>
      <c r="Y63" s="40"/>
    </row>
    <row r="64" spans="1:25" s="10" customFormat="1">
      <c r="A64" s="45">
        <v>14</v>
      </c>
      <c r="B64" s="45" t="s">
        <v>145</v>
      </c>
      <c r="C64" s="43" t="s">
        <v>145</v>
      </c>
      <c r="D64" s="161" t="s">
        <v>78</v>
      </c>
      <c r="E64" s="42" t="s">
        <v>18</v>
      </c>
      <c r="F64" s="42" t="s">
        <v>206</v>
      </c>
      <c r="G64" s="24">
        <v>45951.15</v>
      </c>
      <c r="H64" s="42" t="s">
        <v>208</v>
      </c>
      <c r="I64" s="42"/>
      <c r="J64" s="42"/>
      <c r="K64" s="42" t="s">
        <v>210</v>
      </c>
      <c r="L64" s="42"/>
      <c r="M64" s="73" t="s">
        <v>212</v>
      </c>
      <c r="N64" s="48" t="s">
        <v>61</v>
      </c>
      <c r="O64" s="38"/>
      <c r="Q64" s="38"/>
      <c r="V64" s="117"/>
      <c r="X64" s="118"/>
      <c r="Y64" s="40"/>
    </row>
    <row r="65" spans="1:25" s="10" customFormat="1">
      <c r="A65" s="45"/>
      <c r="B65" s="45"/>
      <c r="C65" s="42"/>
      <c r="D65" s="9"/>
      <c r="E65" s="42"/>
      <c r="F65" s="42" t="s">
        <v>207</v>
      </c>
      <c r="G65" s="42"/>
      <c r="H65" s="42" t="s">
        <v>209</v>
      </c>
      <c r="I65" s="42"/>
      <c r="J65" s="42"/>
      <c r="K65" s="42" t="s">
        <v>211</v>
      </c>
      <c r="L65" s="42"/>
      <c r="M65" s="34"/>
      <c r="N65" s="159"/>
      <c r="O65" s="38"/>
      <c r="Q65" s="38"/>
      <c r="V65" s="117"/>
      <c r="X65" s="118"/>
      <c r="Y65" s="40"/>
    </row>
    <row r="66" spans="1:25" s="10" customFormat="1">
      <c r="A66" s="45">
        <v>15</v>
      </c>
      <c r="B66" s="45" t="s">
        <v>145</v>
      </c>
      <c r="C66" s="43" t="s">
        <v>145</v>
      </c>
      <c r="D66" s="161" t="s">
        <v>78</v>
      </c>
      <c r="E66" s="42" t="s">
        <v>18</v>
      </c>
      <c r="F66" s="42" t="s">
        <v>213</v>
      </c>
      <c r="G66" s="24">
        <v>21400</v>
      </c>
      <c r="H66" s="42" t="s">
        <v>215</v>
      </c>
      <c r="I66" s="42"/>
      <c r="J66" s="42"/>
      <c r="K66" s="42" t="s">
        <v>210</v>
      </c>
      <c r="L66" s="42"/>
      <c r="M66" s="73" t="s">
        <v>218</v>
      </c>
      <c r="N66" s="48" t="s">
        <v>61</v>
      </c>
      <c r="O66" s="38"/>
      <c r="Q66" s="38"/>
      <c r="V66" s="117"/>
      <c r="X66" s="118"/>
      <c r="Y66" s="40"/>
    </row>
    <row r="67" spans="1:25" s="10" customFormat="1">
      <c r="A67" s="45"/>
      <c r="B67" s="45"/>
      <c r="C67" s="42"/>
      <c r="D67" s="9"/>
      <c r="E67" s="42"/>
      <c r="F67" s="42" t="s">
        <v>214</v>
      </c>
      <c r="G67" s="42"/>
      <c r="H67" s="42" t="s">
        <v>216</v>
      </c>
      <c r="I67" s="42"/>
      <c r="J67" s="42"/>
      <c r="K67" s="42" t="s">
        <v>217</v>
      </c>
      <c r="L67" s="42"/>
      <c r="M67" s="34"/>
      <c r="N67" s="159"/>
      <c r="O67" s="38"/>
      <c r="Q67" s="38"/>
      <c r="V67" s="117"/>
      <c r="X67" s="118"/>
      <c r="Y67" s="40"/>
    </row>
    <row r="68" spans="1:25" s="10" customFormat="1">
      <c r="A68" s="45">
        <v>16</v>
      </c>
      <c r="B68" s="45" t="s">
        <v>145</v>
      </c>
      <c r="C68" s="43" t="s">
        <v>145</v>
      </c>
      <c r="D68" s="161" t="s">
        <v>78</v>
      </c>
      <c r="E68" s="42" t="s">
        <v>72</v>
      </c>
      <c r="F68" s="42" t="s">
        <v>219</v>
      </c>
      <c r="G68" s="24">
        <v>25000</v>
      </c>
      <c r="H68" s="42"/>
      <c r="I68" s="42"/>
      <c r="J68" s="42"/>
      <c r="K68" s="42"/>
      <c r="L68" s="42"/>
      <c r="M68" s="73" t="s">
        <v>220</v>
      </c>
      <c r="N68" s="48" t="s">
        <v>61</v>
      </c>
      <c r="O68" s="38"/>
      <c r="Q68" s="38"/>
      <c r="V68" s="117"/>
      <c r="X68" s="118"/>
      <c r="Y68" s="40"/>
    </row>
    <row r="69" spans="1:25" s="10" customFormat="1">
      <c r="A69" s="45"/>
      <c r="B69" s="45"/>
      <c r="C69" s="42"/>
      <c r="D69" s="9"/>
      <c r="E69" s="42"/>
      <c r="F69" s="42"/>
      <c r="G69" s="42"/>
      <c r="H69" s="42"/>
      <c r="I69" s="42"/>
      <c r="J69" s="42"/>
      <c r="K69" s="42"/>
      <c r="L69" s="42"/>
      <c r="M69" s="34"/>
      <c r="N69" s="159"/>
      <c r="O69" s="38"/>
      <c r="Q69" s="38"/>
      <c r="V69" s="117"/>
      <c r="X69" s="118"/>
      <c r="Y69" s="40"/>
    </row>
    <row r="70" spans="1:25" s="10" customFormat="1">
      <c r="A70" s="45">
        <v>17</v>
      </c>
      <c r="B70" s="45" t="s">
        <v>145</v>
      </c>
      <c r="C70" s="43" t="s">
        <v>145</v>
      </c>
      <c r="D70" s="161" t="s">
        <v>78</v>
      </c>
      <c r="E70" s="42" t="s">
        <v>18</v>
      </c>
      <c r="F70" s="42" t="s">
        <v>221</v>
      </c>
      <c r="G70" s="24">
        <v>200000</v>
      </c>
      <c r="H70" s="42"/>
      <c r="I70" s="42"/>
      <c r="J70" s="42"/>
      <c r="K70" s="42"/>
      <c r="L70" s="42"/>
      <c r="M70" s="73" t="s">
        <v>220</v>
      </c>
      <c r="N70" s="48" t="s">
        <v>61</v>
      </c>
      <c r="O70" s="38"/>
      <c r="Q70" s="38"/>
      <c r="V70" s="117"/>
      <c r="X70" s="118"/>
      <c r="Y70" s="40"/>
    </row>
    <row r="71" spans="1:25" s="10" customFormat="1">
      <c r="A71" s="45"/>
      <c r="B71" s="45"/>
      <c r="C71" s="42"/>
      <c r="D71" s="42"/>
      <c r="E71" s="42"/>
      <c r="F71" s="42" t="s">
        <v>222</v>
      </c>
      <c r="G71" s="42"/>
      <c r="H71" s="42"/>
      <c r="I71" s="42"/>
      <c r="J71" s="42"/>
      <c r="K71" s="9"/>
      <c r="L71" s="42"/>
      <c r="M71" s="44"/>
      <c r="N71" s="159"/>
      <c r="O71" s="38"/>
      <c r="Q71" s="38"/>
      <c r="V71" s="117"/>
      <c r="X71" s="118"/>
      <c r="Y71" s="40"/>
    </row>
    <row r="72" spans="1:25" s="10" customFormat="1">
      <c r="A72" s="25"/>
      <c r="B72" s="17"/>
      <c r="C72" s="16"/>
      <c r="D72" s="16"/>
      <c r="E72" s="15"/>
      <c r="F72" s="17"/>
      <c r="G72" s="26"/>
      <c r="H72" s="16"/>
      <c r="I72" s="50"/>
      <c r="J72" s="15"/>
      <c r="K72" s="11"/>
      <c r="L72" s="16"/>
      <c r="M72" s="35"/>
      <c r="N72" s="16"/>
      <c r="O72" s="38"/>
      <c r="Q72" s="38"/>
      <c r="V72" s="117"/>
      <c r="X72" s="118"/>
    </row>
    <row r="73" spans="1:25" s="10" customFormat="1">
      <c r="A73" s="21">
        <v>18</v>
      </c>
      <c r="B73" s="23" t="s">
        <v>19</v>
      </c>
      <c r="C73" s="70" t="s">
        <v>243</v>
      </c>
      <c r="D73" s="77" t="s">
        <v>78</v>
      </c>
      <c r="E73" s="5" t="s">
        <v>244</v>
      </c>
      <c r="F73" s="6" t="s">
        <v>245</v>
      </c>
      <c r="G73" s="22">
        <v>507625</v>
      </c>
      <c r="H73" s="14"/>
      <c r="I73" s="71"/>
      <c r="J73" s="5"/>
      <c r="K73" s="6"/>
      <c r="L73" s="14"/>
      <c r="M73" s="73" t="s">
        <v>247</v>
      </c>
      <c r="N73" s="48" t="s">
        <v>61</v>
      </c>
      <c r="O73" s="38"/>
      <c r="Q73" s="38"/>
      <c r="V73" s="117"/>
      <c r="X73" s="118"/>
      <c r="Y73" s="40"/>
    </row>
    <row r="74" spans="1:25" s="10" customFormat="1">
      <c r="A74" s="45"/>
      <c r="B74" s="45"/>
      <c r="C74" s="42"/>
      <c r="D74" s="42"/>
      <c r="E74" s="13"/>
      <c r="F74" s="12" t="s">
        <v>246</v>
      </c>
      <c r="G74" s="28"/>
      <c r="H74" s="11"/>
      <c r="I74" s="49"/>
      <c r="J74" s="13"/>
      <c r="K74" s="12"/>
      <c r="L74" s="11"/>
      <c r="M74" s="34"/>
      <c r="N74" s="48"/>
      <c r="O74" s="38"/>
      <c r="Q74" s="38"/>
      <c r="V74" s="117"/>
      <c r="X74" s="118"/>
      <c r="Y74" s="40"/>
    </row>
    <row r="75" spans="1:25" s="10" customFormat="1">
      <c r="A75" s="45">
        <v>19</v>
      </c>
      <c r="B75" s="45" t="s">
        <v>145</v>
      </c>
      <c r="C75" s="43" t="s">
        <v>145</v>
      </c>
      <c r="D75" s="161" t="s">
        <v>78</v>
      </c>
      <c r="E75" s="13" t="s">
        <v>244</v>
      </c>
      <c r="F75" s="12" t="s">
        <v>248</v>
      </c>
      <c r="G75" s="28">
        <v>88000</v>
      </c>
      <c r="H75" s="11"/>
      <c r="I75" s="49"/>
      <c r="J75" s="13"/>
      <c r="K75" s="12"/>
      <c r="L75" s="11"/>
      <c r="M75" s="73" t="s">
        <v>249</v>
      </c>
      <c r="N75" s="48" t="s">
        <v>61</v>
      </c>
      <c r="O75" s="38"/>
      <c r="Q75" s="38"/>
      <c r="V75" s="117"/>
      <c r="X75" s="118"/>
      <c r="Y75" s="40"/>
    </row>
    <row r="76" spans="1:25" s="10" customFormat="1">
      <c r="A76" s="25"/>
      <c r="B76" s="25"/>
      <c r="C76" s="16"/>
      <c r="D76" s="16"/>
      <c r="E76" s="15"/>
      <c r="F76" s="17"/>
      <c r="G76" s="26"/>
      <c r="H76" s="16"/>
      <c r="I76" s="50"/>
      <c r="J76" s="15"/>
      <c r="K76" s="17"/>
      <c r="L76" s="16"/>
      <c r="M76" s="35"/>
      <c r="N76" s="167"/>
      <c r="O76" s="38"/>
      <c r="Q76" s="38"/>
      <c r="V76" s="117"/>
      <c r="X76" s="118"/>
      <c r="Y76" s="40"/>
    </row>
    <row r="77" spans="1:25" s="10" customFormat="1">
      <c r="A77" s="75">
        <v>20</v>
      </c>
      <c r="B77" s="71" t="s">
        <v>250</v>
      </c>
      <c r="C77" s="70" t="s">
        <v>251</v>
      </c>
      <c r="D77" s="77" t="s">
        <v>78</v>
      </c>
      <c r="E77" s="13" t="s">
        <v>79</v>
      </c>
      <c r="F77" s="12" t="s">
        <v>252</v>
      </c>
      <c r="G77" s="28">
        <v>26000</v>
      </c>
      <c r="H77" s="11"/>
      <c r="I77" s="30"/>
      <c r="J77" s="13"/>
      <c r="K77" s="12"/>
      <c r="L77" s="11"/>
      <c r="M77" s="73" t="s">
        <v>253</v>
      </c>
      <c r="N77" s="48" t="s">
        <v>61</v>
      </c>
      <c r="O77" s="38"/>
      <c r="Q77" s="38"/>
      <c r="V77" s="117"/>
      <c r="X77" s="118"/>
      <c r="Y77" s="40"/>
    </row>
    <row r="78" spans="1:25" s="10" customFormat="1">
      <c r="A78" s="45"/>
      <c r="B78" s="41"/>
      <c r="C78" s="42"/>
      <c r="D78" s="9"/>
      <c r="E78" s="13"/>
      <c r="F78" s="12"/>
      <c r="G78" s="28"/>
      <c r="H78" s="11"/>
      <c r="I78" s="30"/>
      <c r="J78" s="13"/>
      <c r="K78" s="12"/>
      <c r="L78" s="11"/>
      <c r="M78" s="34"/>
      <c r="N78" s="47"/>
      <c r="O78" s="38"/>
      <c r="Q78" s="38"/>
      <c r="V78" s="117"/>
      <c r="X78" s="118"/>
      <c r="Y78" s="40"/>
    </row>
    <row r="79" spans="1:25" s="10" customFormat="1">
      <c r="A79" s="45">
        <v>21</v>
      </c>
      <c r="B79" s="45" t="s">
        <v>145</v>
      </c>
      <c r="C79" s="43" t="s">
        <v>145</v>
      </c>
      <c r="D79" s="161" t="s">
        <v>78</v>
      </c>
      <c r="E79" s="13" t="s">
        <v>254</v>
      </c>
      <c r="F79" s="12" t="s">
        <v>255</v>
      </c>
      <c r="G79" s="28">
        <v>10380</v>
      </c>
      <c r="H79" s="11"/>
      <c r="I79" s="30"/>
      <c r="J79" s="13"/>
      <c r="K79" s="12"/>
      <c r="L79" s="11"/>
      <c r="M79" s="73" t="s">
        <v>256</v>
      </c>
      <c r="N79" s="48" t="s">
        <v>61</v>
      </c>
      <c r="O79" s="38"/>
      <c r="Q79" s="38"/>
      <c r="V79" s="117"/>
      <c r="X79" s="118"/>
      <c r="Y79" s="40"/>
    </row>
    <row r="80" spans="1:25" s="10" customFormat="1">
      <c r="A80" s="25"/>
      <c r="B80" s="17"/>
      <c r="C80" s="16"/>
      <c r="D80" s="16"/>
      <c r="E80" s="15"/>
      <c r="F80" s="17"/>
      <c r="G80" s="26"/>
      <c r="H80" s="16"/>
      <c r="I80" s="50"/>
      <c r="J80" s="15"/>
      <c r="K80" s="17"/>
      <c r="L80" s="16"/>
      <c r="M80" s="35"/>
      <c r="N80" s="167"/>
      <c r="O80" s="38"/>
      <c r="Q80" s="38"/>
      <c r="V80" s="117"/>
      <c r="X80" s="118"/>
      <c r="Y80" s="40"/>
    </row>
    <row r="81" spans="1:25" s="10" customFormat="1">
      <c r="A81" s="75">
        <v>22</v>
      </c>
      <c r="B81" s="69" t="s">
        <v>19</v>
      </c>
      <c r="C81" s="70" t="s">
        <v>258</v>
      </c>
      <c r="D81" s="77" t="s">
        <v>78</v>
      </c>
      <c r="E81" s="13" t="s">
        <v>18</v>
      </c>
      <c r="F81" s="12" t="s">
        <v>259</v>
      </c>
      <c r="G81" s="28">
        <v>624280.80000000005</v>
      </c>
      <c r="H81" s="11" t="s">
        <v>260</v>
      </c>
      <c r="I81" s="5" t="s">
        <v>261</v>
      </c>
      <c r="J81" s="13"/>
      <c r="K81" s="11" t="s">
        <v>262</v>
      </c>
      <c r="L81" s="11"/>
      <c r="M81" s="33" t="s">
        <v>263</v>
      </c>
      <c r="N81" s="48" t="s">
        <v>61</v>
      </c>
      <c r="O81" s="38"/>
      <c r="Q81" s="38"/>
      <c r="V81" s="117"/>
      <c r="X81" s="118"/>
      <c r="Y81" s="40"/>
    </row>
    <row r="82" spans="1:25" s="10" customFormat="1">
      <c r="A82" s="45"/>
      <c r="B82" s="41" t="s">
        <v>257</v>
      </c>
      <c r="C82" s="42"/>
      <c r="D82" s="9"/>
      <c r="E82" s="13"/>
      <c r="F82" s="12"/>
      <c r="G82" s="28"/>
      <c r="H82" s="11"/>
      <c r="I82" s="30"/>
      <c r="J82" s="13"/>
      <c r="K82" s="12"/>
      <c r="L82" s="11"/>
      <c r="M82" s="36"/>
      <c r="N82" s="47"/>
      <c r="O82" s="38"/>
      <c r="Q82" s="38"/>
      <c r="V82" s="117"/>
      <c r="X82" s="118"/>
      <c r="Y82" s="40"/>
    </row>
    <row r="83" spans="1:25" s="10" customFormat="1">
      <c r="A83" s="25"/>
      <c r="B83" s="17"/>
      <c r="C83" s="16"/>
      <c r="D83" s="16"/>
      <c r="E83" s="15"/>
      <c r="F83" s="17"/>
      <c r="G83" s="26"/>
      <c r="H83" s="16"/>
      <c r="I83" s="50"/>
      <c r="J83" s="15"/>
      <c r="K83" s="17"/>
      <c r="L83" s="16"/>
      <c r="M83" s="35"/>
      <c r="N83" s="167"/>
      <c r="O83" s="38"/>
      <c r="Q83" s="38"/>
      <c r="V83" s="117"/>
      <c r="X83" s="118"/>
      <c r="Y83" s="40"/>
    </row>
    <row r="84" spans="1:25" s="10" customFormat="1">
      <c r="A84" s="75">
        <v>23</v>
      </c>
      <c r="B84" s="69" t="s">
        <v>272</v>
      </c>
      <c r="C84" s="70"/>
      <c r="D84" s="77" t="s">
        <v>78</v>
      </c>
      <c r="E84" s="13" t="s">
        <v>79</v>
      </c>
      <c r="F84" s="12" t="s">
        <v>273</v>
      </c>
      <c r="G84" s="28">
        <v>2000</v>
      </c>
      <c r="H84" s="11"/>
      <c r="I84" s="30"/>
      <c r="J84" s="13"/>
      <c r="K84" s="12"/>
      <c r="L84" s="11"/>
      <c r="M84" s="33" t="s">
        <v>274</v>
      </c>
      <c r="N84" s="48" t="s">
        <v>61</v>
      </c>
      <c r="O84" s="38"/>
      <c r="Q84" s="38"/>
      <c r="V84" s="117"/>
      <c r="X84" s="118"/>
      <c r="Y84" s="40"/>
    </row>
    <row r="85" spans="1:25" s="10" customFormat="1">
      <c r="A85" s="45"/>
      <c r="B85" s="41"/>
      <c r="C85" s="42"/>
      <c r="D85" s="9"/>
      <c r="E85" s="13"/>
      <c r="F85" s="12"/>
      <c r="G85" s="28"/>
      <c r="H85" s="11"/>
      <c r="I85" s="30"/>
      <c r="J85" s="13"/>
      <c r="K85" s="12"/>
      <c r="L85" s="11"/>
      <c r="M85" s="36"/>
      <c r="N85" s="47"/>
      <c r="O85" s="38"/>
      <c r="Q85" s="38"/>
      <c r="V85" s="117"/>
      <c r="X85" s="118"/>
      <c r="Y85" s="40"/>
    </row>
    <row r="86" spans="1:25" s="10" customFormat="1">
      <c r="A86" s="45">
        <v>24</v>
      </c>
      <c r="B86" s="45" t="s">
        <v>145</v>
      </c>
      <c r="C86" s="43" t="s">
        <v>145</v>
      </c>
      <c r="D86" s="161" t="s">
        <v>78</v>
      </c>
      <c r="E86" s="13" t="s">
        <v>79</v>
      </c>
      <c r="F86" s="12" t="s">
        <v>275</v>
      </c>
      <c r="G86" s="28">
        <v>640.92999999999995</v>
      </c>
      <c r="H86" s="11"/>
      <c r="I86" s="49"/>
      <c r="J86" s="13"/>
      <c r="K86" s="12"/>
      <c r="L86" s="11"/>
      <c r="M86" s="34" t="s">
        <v>276</v>
      </c>
      <c r="N86" s="48" t="s">
        <v>61</v>
      </c>
      <c r="O86" s="38"/>
      <c r="Q86" s="38"/>
      <c r="V86" s="117"/>
      <c r="X86" s="118"/>
      <c r="Y86" s="40"/>
    </row>
    <row r="87" spans="1:25" s="10" customFormat="1">
      <c r="A87" s="25"/>
      <c r="B87" s="17"/>
      <c r="C87" s="16"/>
      <c r="D87" s="16"/>
      <c r="E87" s="15"/>
      <c r="F87" s="17"/>
      <c r="G87" s="26"/>
      <c r="H87" s="16"/>
      <c r="I87" s="50"/>
      <c r="J87" s="15"/>
      <c r="K87" s="17"/>
      <c r="L87" s="16"/>
      <c r="M87" s="35"/>
      <c r="N87" s="167"/>
      <c r="O87" s="38"/>
      <c r="Q87" s="38"/>
      <c r="V87" s="117"/>
      <c r="X87" s="118"/>
      <c r="Y87" s="40"/>
    </row>
    <row r="88" spans="1:25" s="10" customFormat="1">
      <c r="A88" s="75">
        <v>25</v>
      </c>
      <c r="B88" s="69" t="s">
        <v>19</v>
      </c>
      <c r="C88" s="70" t="s">
        <v>282</v>
      </c>
      <c r="D88" s="161" t="s">
        <v>78</v>
      </c>
      <c r="E88" s="13" t="s">
        <v>244</v>
      </c>
      <c r="F88" s="12" t="s">
        <v>283</v>
      </c>
      <c r="G88" s="28">
        <v>294000</v>
      </c>
      <c r="H88" s="11"/>
      <c r="I88" s="30"/>
      <c r="J88" s="13"/>
      <c r="K88" s="12"/>
      <c r="L88" s="11"/>
      <c r="M88" s="34" t="s">
        <v>285</v>
      </c>
      <c r="N88" s="48" t="s">
        <v>61</v>
      </c>
      <c r="O88" s="38"/>
      <c r="Q88" s="38"/>
      <c r="V88" s="117"/>
      <c r="X88" s="118"/>
      <c r="Y88" s="40"/>
    </row>
    <row r="89" spans="1:25" s="10" customFormat="1">
      <c r="A89" s="45"/>
      <c r="B89" s="41"/>
      <c r="C89" s="42"/>
      <c r="D89" s="9"/>
      <c r="E89" s="13"/>
      <c r="F89" s="12" t="s">
        <v>284</v>
      </c>
      <c r="G89" s="28"/>
      <c r="H89" s="11"/>
      <c r="I89" s="30"/>
      <c r="J89" s="13"/>
      <c r="K89" s="12"/>
      <c r="L89" s="11"/>
      <c r="M89" s="36"/>
      <c r="N89" s="47"/>
      <c r="O89" s="38"/>
      <c r="Q89" s="38"/>
      <c r="V89" s="117"/>
      <c r="X89" s="118"/>
      <c r="Y89" s="40"/>
    </row>
    <row r="90" spans="1:25" s="10" customFormat="1">
      <c r="A90" s="25"/>
      <c r="B90" s="17"/>
      <c r="C90" s="16"/>
      <c r="D90" s="16"/>
      <c r="E90" s="15"/>
      <c r="F90" s="17"/>
      <c r="G90" s="26"/>
      <c r="H90" s="16"/>
      <c r="I90" s="50"/>
      <c r="J90" s="15"/>
      <c r="K90" s="17"/>
      <c r="L90" s="16"/>
      <c r="M90" s="35"/>
      <c r="N90" s="167"/>
      <c r="O90" s="38"/>
      <c r="Q90" s="38"/>
      <c r="V90" s="117"/>
      <c r="X90" s="118"/>
      <c r="Y90" s="40"/>
    </row>
    <row r="91" spans="1:25" s="10" customFormat="1">
      <c r="A91" s="75">
        <v>26</v>
      </c>
      <c r="B91" s="69" t="s">
        <v>19</v>
      </c>
      <c r="C91" s="70" t="s">
        <v>287</v>
      </c>
      <c r="D91" s="161" t="s">
        <v>78</v>
      </c>
      <c r="E91" s="13" t="s">
        <v>18</v>
      </c>
      <c r="F91" s="12" t="s">
        <v>288</v>
      </c>
      <c r="G91" s="28">
        <v>264326</v>
      </c>
      <c r="H91" s="11"/>
      <c r="I91" s="30"/>
      <c r="J91" s="13"/>
      <c r="K91" s="12"/>
      <c r="L91" s="11"/>
      <c r="M91" s="34" t="s">
        <v>289</v>
      </c>
      <c r="N91" s="48" t="s">
        <v>61</v>
      </c>
      <c r="O91" s="38"/>
      <c r="Q91" s="38"/>
      <c r="V91" s="117"/>
      <c r="X91" s="118"/>
      <c r="Y91" s="40"/>
    </row>
    <row r="92" spans="1:25" s="10" customFormat="1">
      <c r="A92" s="45"/>
      <c r="B92" s="41" t="s">
        <v>286</v>
      </c>
      <c r="C92" s="42"/>
      <c r="D92" s="9"/>
      <c r="E92" s="13"/>
      <c r="F92" s="12"/>
      <c r="G92" s="28"/>
      <c r="H92" s="11"/>
      <c r="I92" s="30"/>
      <c r="J92" s="13"/>
      <c r="K92" s="12"/>
      <c r="L92" s="11"/>
      <c r="M92" s="36"/>
      <c r="N92" s="47"/>
      <c r="O92" s="38"/>
      <c r="Q92" s="38"/>
      <c r="V92" s="117"/>
      <c r="X92" s="118"/>
      <c r="Y92" s="40"/>
    </row>
    <row r="93" spans="1:25" s="10" customFormat="1">
      <c r="A93" s="45">
        <v>27</v>
      </c>
      <c r="B93" s="45" t="s">
        <v>145</v>
      </c>
      <c r="C93" s="43" t="s">
        <v>145</v>
      </c>
      <c r="D93" s="161" t="s">
        <v>78</v>
      </c>
      <c r="E93" s="13" t="s">
        <v>18</v>
      </c>
      <c r="F93" s="12" t="s">
        <v>290</v>
      </c>
      <c r="G93" s="28">
        <v>370000</v>
      </c>
      <c r="H93" s="11"/>
      <c r="I93" s="49"/>
      <c r="J93" s="13"/>
      <c r="K93" s="12"/>
      <c r="L93" s="11"/>
      <c r="M93" s="34" t="s">
        <v>291</v>
      </c>
      <c r="N93" s="48" t="s">
        <v>61</v>
      </c>
      <c r="O93" s="38"/>
      <c r="Q93" s="38"/>
      <c r="V93" s="117"/>
      <c r="X93" s="118"/>
      <c r="Y93" s="40"/>
    </row>
    <row r="94" spans="1:25" s="10" customFormat="1">
      <c r="A94" s="45"/>
      <c r="B94" s="41"/>
      <c r="C94" s="42"/>
      <c r="D94" s="9"/>
      <c r="E94" s="13"/>
      <c r="F94" s="12"/>
      <c r="G94" s="28"/>
      <c r="H94" s="11"/>
      <c r="I94" s="30"/>
      <c r="J94" s="13"/>
      <c r="K94" s="12"/>
      <c r="L94" s="11"/>
      <c r="M94" s="36"/>
      <c r="N94" s="47"/>
      <c r="O94" s="38"/>
      <c r="Q94" s="38"/>
      <c r="V94" s="117"/>
      <c r="X94" s="118"/>
      <c r="Y94" s="40"/>
    </row>
    <row r="95" spans="1:25" s="10" customFormat="1">
      <c r="A95" s="45">
        <v>28</v>
      </c>
      <c r="B95" s="45" t="s">
        <v>19</v>
      </c>
      <c r="C95" s="43" t="s">
        <v>145</v>
      </c>
      <c r="D95" s="161" t="s">
        <v>78</v>
      </c>
      <c r="E95" s="13" t="s">
        <v>18</v>
      </c>
      <c r="F95" s="12" t="s">
        <v>293</v>
      </c>
      <c r="G95" s="28">
        <v>120954</v>
      </c>
      <c r="H95" s="11"/>
      <c r="I95" s="49"/>
      <c r="J95" s="13"/>
      <c r="K95" s="12"/>
      <c r="L95" s="11"/>
      <c r="M95" s="34" t="s">
        <v>294</v>
      </c>
      <c r="N95" s="48" t="s">
        <v>61</v>
      </c>
      <c r="O95" s="38"/>
      <c r="Q95" s="38"/>
      <c r="V95" s="117"/>
      <c r="X95" s="118"/>
      <c r="Y95" s="40"/>
    </row>
    <row r="96" spans="1:25" s="10" customFormat="1">
      <c r="A96" s="45"/>
      <c r="B96" s="41" t="s">
        <v>292</v>
      </c>
      <c r="C96" s="42"/>
      <c r="D96" s="9"/>
      <c r="E96" s="13"/>
      <c r="F96" s="12"/>
      <c r="G96" s="28"/>
      <c r="H96" s="11"/>
      <c r="I96" s="30"/>
      <c r="J96" s="13"/>
      <c r="K96" s="12"/>
      <c r="L96" s="11"/>
      <c r="M96" s="36"/>
      <c r="N96" s="47"/>
      <c r="O96" s="38"/>
      <c r="Q96" s="38"/>
      <c r="V96" s="117"/>
      <c r="X96" s="118"/>
      <c r="Y96" s="40"/>
    </row>
    <row r="97" spans="1:26" s="10" customFormat="1">
      <c r="A97" s="45"/>
      <c r="B97" s="41"/>
      <c r="C97" s="42"/>
      <c r="D97" s="9"/>
      <c r="E97" s="13"/>
      <c r="F97" s="12"/>
      <c r="G97" s="28"/>
      <c r="H97" s="11"/>
      <c r="I97" s="30"/>
      <c r="J97" s="13"/>
      <c r="K97" s="12"/>
      <c r="L97" s="11"/>
      <c r="M97" s="36"/>
      <c r="N97" s="47"/>
      <c r="O97" s="38"/>
      <c r="Q97" s="38"/>
      <c r="V97" s="117"/>
      <c r="X97" s="118"/>
      <c r="Y97" s="40"/>
    </row>
    <row r="98" spans="1:26" s="10" customFormat="1">
      <c r="A98" s="45"/>
      <c r="B98" s="41"/>
      <c r="C98" s="42"/>
      <c r="D98" s="9"/>
      <c r="E98" s="13"/>
      <c r="F98" s="12"/>
      <c r="G98" s="28"/>
      <c r="H98" s="11"/>
      <c r="I98" s="30"/>
      <c r="J98" s="13"/>
      <c r="K98" s="12"/>
      <c r="L98" s="11"/>
      <c r="M98" s="36"/>
      <c r="N98" s="47"/>
      <c r="O98" s="38"/>
      <c r="Q98" s="38"/>
      <c r="V98" s="117"/>
      <c r="X98" s="118"/>
      <c r="Y98" s="40"/>
    </row>
    <row r="99" spans="1:26" s="10" customFormat="1">
      <c r="A99" s="45"/>
      <c r="B99" s="41"/>
      <c r="C99" s="42"/>
      <c r="D99" s="9"/>
      <c r="E99" s="7"/>
      <c r="F99" s="105"/>
      <c r="G99" s="24"/>
      <c r="H99" s="9"/>
      <c r="I99" s="49"/>
      <c r="J99" s="7"/>
      <c r="K99" s="8"/>
      <c r="L99" s="9"/>
      <c r="M99" s="34"/>
      <c r="N99" s="9"/>
      <c r="O99" s="38"/>
      <c r="Q99" s="38"/>
      <c r="V99" s="117"/>
      <c r="X99" s="118"/>
      <c r="Y99" s="40"/>
    </row>
    <row r="100" spans="1:26" s="10" customFormat="1">
      <c r="A100" s="25"/>
      <c r="B100" s="17"/>
      <c r="C100" s="16"/>
      <c r="D100" s="16"/>
      <c r="E100" s="15"/>
      <c r="F100" s="17"/>
      <c r="G100" s="26"/>
      <c r="H100" s="16"/>
      <c r="I100" s="50"/>
      <c r="J100" s="15"/>
      <c r="K100" s="17"/>
      <c r="L100" s="16"/>
      <c r="M100" s="35"/>
      <c r="N100" s="16"/>
      <c r="O100" s="38"/>
      <c r="Q100" s="38"/>
      <c r="V100" s="117"/>
      <c r="X100" s="118"/>
    </row>
    <row r="101" spans="1:26" s="10" customFormat="1" ht="18.75" thickBot="1">
      <c r="A101" s="75"/>
      <c r="B101" s="69"/>
      <c r="C101" s="70"/>
      <c r="D101" s="70"/>
      <c r="E101" s="71"/>
      <c r="F101" s="69"/>
      <c r="G101" s="134">
        <f>SUM(G26:G100)</f>
        <v>16697442.880000001</v>
      </c>
      <c r="H101" s="150"/>
      <c r="I101" s="151"/>
      <c r="J101" s="152"/>
      <c r="K101" s="153"/>
      <c r="L101" s="154"/>
      <c r="M101" s="154"/>
      <c r="N101" s="154"/>
      <c r="O101" s="38"/>
      <c r="Q101" s="38"/>
      <c r="V101" s="117"/>
      <c r="X101" s="118"/>
    </row>
    <row r="102" spans="1:26" s="76" customFormat="1" ht="21.75" customHeight="1">
      <c r="A102" s="125"/>
      <c r="C102" s="84"/>
      <c r="D102" s="84"/>
      <c r="E102" s="126"/>
      <c r="G102" s="122"/>
      <c r="H102" s="84"/>
      <c r="I102" s="127"/>
      <c r="J102" s="126"/>
      <c r="L102" s="84"/>
      <c r="M102" s="84"/>
      <c r="N102" s="84"/>
      <c r="O102" s="38"/>
      <c r="Q102" s="38"/>
      <c r="V102" s="121"/>
      <c r="X102" s="122"/>
    </row>
    <row r="103" spans="1:26" s="10" customFormat="1" ht="20.25">
      <c r="A103" s="173" t="s">
        <v>28</v>
      </c>
      <c r="B103" s="69"/>
      <c r="C103" s="128"/>
      <c r="D103" s="79"/>
      <c r="E103" s="131"/>
      <c r="F103" s="112"/>
      <c r="G103" s="132"/>
      <c r="H103" s="113"/>
      <c r="I103" s="133"/>
      <c r="J103" s="131"/>
      <c r="K103" s="112"/>
      <c r="L103" s="112"/>
      <c r="M103" s="112"/>
      <c r="N103" s="112"/>
      <c r="O103" s="38"/>
      <c r="Q103" s="38"/>
      <c r="V103" s="117"/>
      <c r="W103" s="76"/>
      <c r="X103" s="122"/>
      <c r="Y103" s="76"/>
      <c r="Z103" s="76"/>
    </row>
    <row r="104" spans="1:26" ht="16.5">
      <c r="A104" s="21">
        <v>1</v>
      </c>
      <c r="B104" s="12" t="s">
        <v>46</v>
      </c>
      <c r="C104" s="14" t="s">
        <v>41</v>
      </c>
      <c r="D104" s="157" t="s">
        <v>47</v>
      </c>
      <c r="E104" s="5" t="s">
        <v>18</v>
      </c>
      <c r="F104" s="156" t="s">
        <v>42</v>
      </c>
      <c r="G104" s="22">
        <v>1468960</v>
      </c>
      <c r="H104" s="14" t="s">
        <v>59</v>
      </c>
      <c r="I104" s="5" t="s">
        <v>43</v>
      </c>
      <c r="J104" s="6"/>
      <c r="K104" s="14" t="s">
        <v>44</v>
      </c>
      <c r="L104" s="22"/>
      <c r="M104" s="33" t="s">
        <v>62</v>
      </c>
      <c r="N104" s="46" t="s">
        <v>61</v>
      </c>
      <c r="O104" s="38"/>
      <c r="P104" s="10"/>
      <c r="U104" s="10"/>
      <c r="V104" s="117"/>
      <c r="W104" s="10"/>
      <c r="X104" s="118"/>
      <c r="Y104" s="40"/>
    </row>
    <row r="105" spans="1:26" ht="16.5">
      <c r="A105" s="27"/>
      <c r="B105" s="12"/>
      <c r="C105" s="11"/>
      <c r="D105" s="11"/>
      <c r="E105" s="13"/>
      <c r="F105" s="11" t="s">
        <v>48</v>
      </c>
      <c r="G105" s="28"/>
      <c r="H105" s="11"/>
      <c r="I105" s="13"/>
      <c r="J105" s="12"/>
      <c r="K105" s="11" t="s">
        <v>60</v>
      </c>
      <c r="L105" s="28"/>
      <c r="M105" s="36"/>
      <c r="N105" s="47"/>
      <c r="O105" s="38"/>
      <c r="P105" s="10"/>
      <c r="U105" s="10"/>
      <c r="V105" s="117"/>
      <c r="W105" s="10"/>
      <c r="X105" s="118"/>
      <c r="Y105" s="40"/>
    </row>
    <row r="106" spans="1:26" ht="16.5">
      <c r="A106" s="27"/>
      <c r="B106" s="12"/>
      <c r="C106" s="11"/>
      <c r="D106" s="11"/>
      <c r="E106" s="13"/>
      <c r="F106" s="11" t="s">
        <v>45</v>
      </c>
      <c r="G106" s="28"/>
      <c r="H106" s="11"/>
      <c r="I106" s="13"/>
      <c r="J106" s="12"/>
      <c r="K106" s="11"/>
      <c r="L106" s="28"/>
      <c r="M106" s="36"/>
      <c r="N106" s="47"/>
      <c r="O106" s="38"/>
      <c r="P106" s="10"/>
      <c r="U106" s="10"/>
      <c r="V106" s="117"/>
      <c r="W106" s="10"/>
      <c r="X106" s="118"/>
      <c r="Y106" s="40"/>
    </row>
    <row r="107" spans="1:26" ht="16.5">
      <c r="A107" s="27"/>
      <c r="B107" s="12"/>
      <c r="C107" s="11"/>
      <c r="D107" s="11"/>
      <c r="E107" s="13"/>
      <c r="F107" s="11" t="s">
        <v>53</v>
      </c>
      <c r="G107" s="28"/>
      <c r="H107" s="11"/>
      <c r="I107" s="13"/>
      <c r="J107" s="12"/>
      <c r="K107" s="11"/>
      <c r="L107" s="28"/>
      <c r="M107" s="36"/>
      <c r="N107" s="47"/>
      <c r="O107" s="38"/>
      <c r="P107" s="10"/>
      <c r="U107" s="10"/>
      <c r="V107" s="117"/>
      <c r="W107" s="10"/>
      <c r="X107" s="118"/>
      <c r="Y107" s="40"/>
    </row>
    <row r="108" spans="1:26" ht="16.5">
      <c r="A108" s="27"/>
      <c r="B108" s="12"/>
      <c r="C108" s="11"/>
      <c r="D108" s="11"/>
      <c r="E108" s="13"/>
      <c r="F108" s="11" t="s">
        <v>54</v>
      </c>
      <c r="G108" s="28"/>
      <c r="H108" s="11"/>
      <c r="I108" s="13"/>
      <c r="J108" s="12"/>
      <c r="K108" s="11"/>
      <c r="L108" s="28"/>
      <c r="M108" s="36"/>
      <c r="N108" s="47"/>
      <c r="O108" s="38"/>
      <c r="P108" s="10"/>
      <c r="U108" s="10"/>
      <c r="V108" s="117"/>
      <c r="W108" s="10"/>
      <c r="X108" s="118"/>
      <c r="Y108" s="40"/>
    </row>
    <row r="109" spans="1:26" ht="16.5">
      <c r="A109" s="27"/>
      <c r="B109" s="12"/>
      <c r="C109" s="11"/>
      <c r="D109" s="11"/>
      <c r="E109" s="13"/>
      <c r="F109" s="11" t="s">
        <v>55</v>
      </c>
      <c r="G109" s="28"/>
      <c r="H109" s="11"/>
      <c r="I109" s="13"/>
      <c r="J109" s="12"/>
      <c r="K109" s="11"/>
      <c r="L109" s="28"/>
      <c r="M109" s="36"/>
      <c r="N109" s="47"/>
      <c r="O109" s="38"/>
      <c r="P109" s="10"/>
      <c r="U109" s="10"/>
      <c r="V109" s="117"/>
      <c r="W109" s="10"/>
      <c r="X109" s="118"/>
      <c r="Y109" s="40"/>
    </row>
    <row r="110" spans="1:26" ht="16.5">
      <c r="A110" s="27"/>
      <c r="B110" s="12"/>
      <c r="C110" s="11"/>
      <c r="D110" s="11"/>
      <c r="E110" s="13"/>
      <c r="F110" s="11" t="s">
        <v>56</v>
      </c>
      <c r="G110" s="28"/>
      <c r="H110" s="11"/>
      <c r="I110" s="13"/>
      <c r="J110" s="12"/>
      <c r="K110" s="11"/>
      <c r="L110" s="28"/>
      <c r="M110" s="36"/>
      <c r="N110" s="47"/>
      <c r="O110" s="38"/>
      <c r="P110" s="10"/>
      <c r="U110" s="10"/>
      <c r="V110" s="117"/>
      <c r="W110" s="10"/>
      <c r="X110" s="118"/>
      <c r="Y110" s="40"/>
    </row>
    <row r="111" spans="1:26" ht="16.5">
      <c r="A111" s="27"/>
      <c r="B111" s="12"/>
      <c r="C111" s="11"/>
      <c r="D111" s="11"/>
      <c r="E111" s="13"/>
      <c r="F111" s="11" t="s">
        <v>49</v>
      </c>
      <c r="G111" s="28"/>
      <c r="H111" s="11"/>
      <c r="I111" s="13"/>
      <c r="J111" s="12"/>
      <c r="K111" s="11"/>
      <c r="L111" s="28"/>
      <c r="M111" s="36"/>
      <c r="N111" s="47"/>
      <c r="O111" s="38"/>
      <c r="P111" s="10"/>
      <c r="U111" s="10"/>
      <c r="V111" s="117"/>
      <c r="W111" s="10"/>
      <c r="X111" s="118"/>
      <c r="Y111" s="40"/>
    </row>
    <row r="112" spans="1:26" ht="16.5">
      <c r="A112" s="27"/>
      <c r="B112" s="12"/>
      <c r="C112" s="11"/>
      <c r="D112" s="11"/>
      <c r="E112" s="13"/>
      <c r="F112" s="11" t="s">
        <v>57</v>
      </c>
      <c r="G112" s="28"/>
      <c r="H112" s="11"/>
      <c r="I112" s="13"/>
      <c r="J112" s="12"/>
      <c r="K112" s="11"/>
      <c r="L112" s="28"/>
      <c r="M112" s="36"/>
      <c r="N112" s="47"/>
      <c r="O112" s="38"/>
      <c r="P112" s="10"/>
      <c r="U112" s="10"/>
      <c r="V112" s="117"/>
      <c r="W112" s="10"/>
      <c r="X112" s="118"/>
      <c r="Y112" s="40"/>
    </row>
    <row r="113" spans="1:27" ht="16.5">
      <c r="A113" s="27"/>
      <c r="B113" s="12"/>
      <c r="C113" s="11"/>
      <c r="D113" s="11"/>
      <c r="E113" s="13"/>
      <c r="F113" s="11" t="s">
        <v>58</v>
      </c>
      <c r="G113" s="28"/>
      <c r="H113" s="11"/>
      <c r="I113" s="13"/>
      <c r="J113" s="12"/>
      <c r="K113" s="11"/>
      <c r="L113" s="28"/>
      <c r="M113" s="36"/>
      <c r="N113" s="47"/>
      <c r="O113" s="38"/>
      <c r="P113" s="10"/>
      <c r="U113" s="10"/>
      <c r="V113" s="117"/>
      <c r="W113" s="10"/>
      <c r="X113" s="118"/>
      <c r="Y113" s="40"/>
    </row>
    <row r="114" spans="1:27" ht="16.5">
      <c r="A114" s="27"/>
      <c r="B114" s="12"/>
      <c r="C114" s="11"/>
      <c r="D114" s="11"/>
      <c r="E114" s="13"/>
      <c r="F114" s="11" t="s">
        <v>50</v>
      </c>
      <c r="G114" s="28"/>
      <c r="H114" s="11"/>
      <c r="I114" s="13"/>
      <c r="J114" s="12"/>
      <c r="K114" s="11"/>
      <c r="L114" s="28"/>
      <c r="M114" s="36"/>
      <c r="N114" s="47"/>
      <c r="O114" s="38"/>
      <c r="P114" s="10"/>
      <c r="U114" s="10"/>
      <c r="V114" s="117"/>
      <c r="W114" s="10"/>
      <c r="X114" s="118"/>
      <c r="Y114" s="40"/>
    </row>
    <row r="115" spans="1:27" ht="16.5">
      <c r="A115" s="27"/>
      <c r="B115" s="12"/>
      <c r="C115" s="11"/>
      <c r="D115" s="11"/>
      <c r="E115" s="13"/>
      <c r="F115" s="11" t="s">
        <v>51</v>
      </c>
      <c r="G115" s="28"/>
      <c r="H115" s="11"/>
      <c r="I115" s="13"/>
      <c r="J115" s="12"/>
      <c r="K115" s="11"/>
      <c r="L115" s="28"/>
      <c r="M115" s="36"/>
      <c r="N115" s="47"/>
      <c r="O115" s="38"/>
      <c r="P115" s="10"/>
      <c r="U115" s="10"/>
      <c r="V115" s="117"/>
      <c r="W115" s="10"/>
      <c r="X115" s="118"/>
      <c r="Y115" s="40"/>
    </row>
    <row r="116" spans="1:27" ht="16.5">
      <c r="A116" s="27"/>
      <c r="B116" s="12"/>
      <c r="C116" s="11"/>
      <c r="D116" s="11"/>
      <c r="E116" s="13"/>
      <c r="F116" s="11" t="s">
        <v>52</v>
      </c>
      <c r="G116" s="28"/>
      <c r="H116" s="11"/>
      <c r="I116" s="13"/>
      <c r="J116" s="12"/>
      <c r="K116" s="11"/>
      <c r="L116" s="28"/>
      <c r="M116" s="36"/>
      <c r="N116" s="47"/>
      <c r="O116" s="38"/>
      <c r="P116" s="10"/>
      <c r="U116" s="10"/>
      <c r="V116" s="117"/>
      <c r="W116" s="10"/>
      <c r="X116" s="118"/>
      <c r="Y116" s="40"/>
    </row>
    <row r="117" spans="1:27" ht="16.5">
      <c r="A117" s="17"/>
      <c r="B117" s="17"/>
      <c r="C117" s="16"/>
      <c r="D117" s="16"/>
      <c r="E117" s="15"/>
      <c r="F117" s="16"/>
      <c r="G117" s="26"/>
      <c r="H117" s="16"/>
      <c r="I117" s="15"/>
      <c r="J117" s="17"/>
      <c r="K117" s="16"/>
      <c r="L117" s="26"/>
      <c r="M117" s="35"/>
      <c r="N117" s="16"/>
      <c r="O117" s="38"/>
      <c r="P117" s="10"/>
      <c r="U117" s="10"/>
      <c r="V117" s="117"/>
      <c r="W117" s="10"/>
      <c r="X117" s="118"/>
      <c r="Y117" s="40"/>
    </row>
    <row r="118" spans="1:27" s="10" customFormat="1" ht="15.75" customHeight="1">
      <c r="A118" s="27">
        <v>2</v>
      </c>
      <c r="B118" s="7" t="s">
        <v>19</v>
      </c>
      <c r="C118" s="9" t="s">
        <v>71</v>
      </c>
      <c r="D118" s="157" t="s">
        <v>47</v>
      </c>
      <c r="E118" s="5" t="s">
        <v>72</v>
      </c>
      <c r="F118" s="12" t="s">
        <v>73</v>
      </c>
      <c r="G118" s="28">
        <v>230100</v>
      </c>
      <c r="H118" s="11"/>
      <c r="I118" s="5"/>
      <c r="J118" s="13"/>
      <c r="K118" s="12"/>
      <c r="L118" s="11"/>
      <c r="M118" s="33" t="s">
        <v>74</v>
      </c>
      <c r="N118" s="47" t="s">
        <v>61</v>
      </c>
      <c r="O118" s="38"/>
      <c r="W118" s="76"/>
      <c r="X118" s="122"/>
      <c r="Y118" s="123"/>
      <c r="Z118" s="76"/>
    </row>
    <row r="119" spans="1:27" s="59" customFormat="1" ht="15.75" customHeight="1">
      <c r="A119" s="53"/>
      <c r="B119" s="13" t="s">
        <v>70</v>
      </c>
      <c r="C119" s="54"/>
      <c r="D119" s="54"/>
      <c r="E119" s="53"/>
      <c r="F119" s="11"/>
      <c r="G119" s="55"/>
      <c r="H119" s="11"/>
      <c r="I119" s="53"/>
      <c r="J119" s="53"/>
      <c r="K119" s="12"/>
      <c r="L119" s="54"/>
      <c r="M119" s="56"/>
      <c r="N119" s="57"/>
      <c r="O119" s="38"/>
      <c r="P119" s="10"/>
      <c r="Q119" s="58"/>
      <c r="U119" s="10"/>
      <c r="V119" s="117"/>
      <c r="W119" s="76"/>
      <c r="X119" s="81"/>
      <c r="Y119" s="82"/>
      <c r="Z119" s="83"/>
      <c r="AA119" s="10"/>
    </row>
    <row r="120" spans="1:27" s="59" customFormat="1" ht="15.75" customHeight="1">
      <c r="A120" s="64"/>
      <c r="B120" s="64"/>
      <c r="C120" s="62"/>
      <c r="D120" s="62"/>
      <c r="E120" s="64"/>
      <c r="F120" s="16"/>
      <c r="G120" s="65"/>
      <c r="H120" s="62"/>
      <c r="I120" s="62"/>
      <c r="J120" s="64"/>
      <c r="K120" s="62"/>
      <c r="L120" s="62"/>
      <c r="M120" s="61"/>
      <c r="N120" s="62"/>
      <c r="O120" s="38"/>
      <c r="P120" s="10"/>
      <c r="Q120" s="58"/>
      <c r="U120" s="10"/>
      <c r="V120" s="117"/>
      <c r="W120" s="76"/>
      <c r="X120" s="81"/>
      <c r="Y120" s="82"/>
      <c r="Z120" s="83"/>
      <c r="AA120" s="10"/>
    </row>
    <row r="121" spans="1:27" s="10" customFormat="1">
      <c r="A121" s="114">
        <v>3</v>
      </c>
      <c r="B121" s="43" t="s">
        <v>137</v>
      </c>
      <c r="C121" s="70" t="s">
        <v>138</v>
      </c>
      <c r="D121" s="157" t="s">
        <v>47</v>
      </c>
      <c r="E121" s="5" t="s">
        <v>18</v>
      </c>
      <c r="F121" s="6" t="s">
        <v>139</v>
      </c>
      <c r="G121" s="22">
        <v>340000</v>
      </c>
      <c r="H121" s="14" t="s">
        <v>140</v>
      </c>
      <c r="I121" s="5" t="s">
        <v>142</v>
      </c>
      <c r="J121" s="5"/>
      <c r="K121" s="160" t="s">
        <v>143</v>
      </c>
      <c r="L121" s="14"/>
      <c r="M121" s="73" t="s">
        <v>295</v>
      </c>
      <c r="N121" s="48" t="s">
        <v>61</v>
      </c>
      <c r="O121" s="38"/>
      <c r="Q121" s="38"/>
      <c r="V121" s="117"/>
      <c r="X121" s="118"/>
      <c r="Y121" s="40"/>
    </row>
    <row r="122" spans="1:27" s="10" customFormat="1">
      <c r="A122" s="23"/>
      <c r="B122" s="23"/>
      <c r="C122" s="9"/>
      <c r="D122" s="9"/>
      <c r="E122" s="7"/>
      <c r="F122" s="12"/>
      <c r="G122" s="28"/>
      <c r="H122" s="11" t="s">
        <v>141</v>
      </c>
      <c r="I122" s="13"/>
      <c r="J122" s="13"/>
      <c r="K122" s="11" t="s">
        <v>144</v>
      </c>
      <c r="L122" s="11"/>
      <c r="M122" s="34"/>
      <c r="N122" s="48"/>
      <c r="O122" s="38"/>
      <c r="Q122" s="38"/>
      <c r="V122" s="117"/>
      <c r="X122" s="118"/>
      <c r="Y122" s="40"/>
    </row>
    <row r="123" spans="1:27" s="10" customFormat="1">
      <c r="A123" s="45">
        <v>4</v>
      </c>
      <c r="B123" s="45" t="s">
        <v>145</v>
      </c>
      <c r="C123" s="43" t="s">
        <v>145</v>
      </c>
      <c r="D123" s="157" t="s">
        <v>47</v>
      </c>
      <c r="E123" s="13" t="s">
        <v>18</v>
      </c>
      <c r="F123" s="8" t="s">
        <v>146</v>
      </c>
      <c r="G123" s="24">
        <v>642856</v>
      </c>
      <c r="H123" s="9" t="s">
        <v>147</v>
      </c>
      <c r="I123" s="7" t="s">
        <v>149</v>
      </c>
      <c r="J123" s="7"/>
      <c r="K123" s="11" t="s">
        <v>150</v>
      </c>
      <c r="L123" s="70"/>
      <c r="M123" s="73" t="s">
        <v>296</v>
      </c>
      <c r="N123" s="48" t="s">
        <v>61</v>
      </c>
      <c r="O123" s="38"/>
      <c r="Q123" s="38"/>
      <c r="V123" s="117"/>
      <c r="X123" s="118"/>
      <c r="Y123" s="40"/>
    </row>
    <row r="124" spans="1:27" s="10" customFormat="1">
      <c r="A124" s="45"/>
      <c r="B124" s="45"/>
      <c r="C124" s="43"/>
      <c r="D124" s="43"/>
      <c r="E124" s="13"/>
      <c r="F124" s="11" t="s">
        <v>152</v>
      </c>
      <c r="G124" s="28"/>
      <c r="H124" s="11" t="s">
        <v>148</v>
      </c>
      <c r="I124" s="13"/>
      <c r="J124" s="13"/>
      <c r="K124" s="11" t="s">
        <v>151</v>
      </c>
      <c r="L124" s="9"/>
      <c r="M124" s="34"/>
      <c r="N124" s="159"/>
      <c r="O124" s="38"/>
      <c r="Q124" s="38"/>
      <c r="V124" s="117"/>
      <c r="X124" s="118"/>
      <c r="Y124" s="40"/>
    </row>
    <row r="125" spans="1:27" s="10" customFormat="1">
      <c r="A125" s="45"/>
      <c r="B125" s="45"/>
      <c r="C125" s="43"/>
      <c r="D125" s="43"/>
      <c r="E125" s="7"/>
      <c r="F125" s="9" t="s">
        <v>153</v>
      </c>
      <c r="G125" s="24"/>
      <c r="H125" s="9"/>
      <c r="I125" s="7"/>
      <c r="J125" s="7"/>
      <c r="K125" s="11"/>
      <c r="L125" s="9"/>
      <c r="M125" s="34"/>
      <c r="N125" s="159"/>
      <c r="O125" s="38"/>
      <c r="Q125" s="38"/>
      <c r="V125" s="117"/>
      <c r="X125" s="118"/>
      <c r="Y125" s="40"/>
    </row>
    <row r="126" spans="1:27" s="10" customFormat="1">
      <c r="A126" s="45"/>
      <c r="B126" s="45"/>
      <c r="C126" s="43"/>
      <c r="D126" s="43"/>
      <c r="E126" s="7"/>
      <c r="F126" s="11" t="s">
        <v>154</v>
      </c>
      <c r="G126" s="24"/>
      <c r="H126" s="9"/>
      <c r="I126" s="7"/>
      <c r="J126" s="7"/>
      <c r="K126" s="11"/>
      <c r="L126" s="9"/>
      <c r="M126" s="34"/>
      <c r="N126" s="159"/>
      <c r="O126" s="38"/>
      <c r="Q126" s="38"/>
      <c r="V126" s="117"/>
      <c r="X126" s="118"/>
      <c r="Y126" s="40"/>
    </row>
    <row r="127" spans="1:27" s="10" customFormat="1">
      <c r="A127" s="45"/>
      <c r="B127" s="45"/>
      <c r="C127" s="43"/>
      <c r="D127" s="43"/>
      <c r="E127" s="7"/>
      <c r="F127" s="9" t="s">
        <v>155</v>
      </c>
      <c r="G127" s="24"/>
      <c r="H127" s="9"/>
      <c r="I127" s="7"/>
      <c r="J127" s="7"/>
      <c r="K127" s="11"/>
      <c r="L127" s="9"/>
      <c r="M127" s="34"/>
      <c r="N127" s="159"/>
      <c r="O127" s="38"/>
      <c r="Q127" s="38"/>
      <c r="V127" s="117"/>
      <c r="X127" s="118"/>
      <c r="Y127" s="40"/>
    </row>
    <row r="128" spans="1:27" s="10" customFormat="1">
      <c r="A128" s="45"/>
      <c r="B128" s="45"/>
      <c r="C128" s="43"/>
      <c r="D128" s="43"/>
      <c r="E128" s="7"/>
      <c r="F128" s="11" t="s">
        <v>156</v>
      </c>
      <c r="G128" s="24"/>
      <c r="H128" s="9"/>
      <c r="I128" s="7"/>
      <c r="J128" s="7"/>
      <c r="K128" s="11"/>
      <c r="L128" s="9"/>
      <c r="M128" s="34"/>
      <c r="N128" s="159"/>
      <c r="O128" s="38"/>
      <c r="Q128" s="38"/>
      <c r="V128" s="117"/>
      <c r="X128" s="118"/>
      <c r="Y128" s="40"/>
    </row>
    <row r="129" spans="1:27" s="10" customFormat="1">
      <c r="A129" s="45"/>
      <c r="B129" s="45"/>
      <c r="C129" s="43"/>
      <c r="D129" s="43"/>
      <c r="E129" s="7"/>
      <c r="F129" s="9" t="s">
        <v>157</v>
      </c>
      <c r="G129" s="24"/>
      <c r="H129" s="9"/>
      <c r="I129" s="7"/>
      <c r="J129" s="7"/>
      <c r="K129" s="11"/>
      <c r="L129" s="9"/>
      <c r="M129" s="34"/>
      <c r="N129" s="159"/>
      <c r="O129" s="38"/>
      <c r="Q129" s="38"/>
      <c r="V129" s="117"/>
      <c r="X129" s="118"/>
      <c r="Y129" s="40"/>
    </row>
    <row r="130" spans="1:27" s="10" customFormat="1">
      <c r="A130" s="45"/>
      <c r="B130" s="45"/>
      <c r="C130" s="43"/>
      <c r="D130" s="43"/>
      <c r="E130" s="7"/>
      <c r="F130" s="11" t="s">
        <v>158</v>
      </c>
      <c r="G130" s="24"/>
      <c r="H130" s="9"/>
      <c r="I130" s="7"/>
      <c r="J130" s="7"/>
      <c r="K130" s="11"/>
      <c r="L130" s="9"/>
      <c r="M130" s="34"/>
      <c r="N130" s="159"/>
      <c r="O130" s="38"/>
      <c r="Q130" s="38"/>
      <c r="V130" s="117"/>
      <c r="X130" s="118"/>
      <c r="Y130" s="40"/>
    </row>
    <row r="131" spans="1:27" s="10" customFormat="1">
      <c r="A131" s="45"/>
      <c r="B131" s="45"/>
      <c r="C131" s="43"/>
      <c r="D131" s="43"/>
      <c r="E131" s="7"/>
      <c r="F131" s="9" t="s">
        <v>159</v>
      </c>
      <c r="G131" s="24"/>
      <c r="H131" s="9"/>
      <c r="I131" s="7"/>
      <c r="J131" s="7"/>
      <c r="K131" s="11"/>
      <c r="L131" s="9"/>
      <c r="M131" s="34"/>
      <c r="N131" s="159"/>
      <c r="O131" s="38"/>
      <c r="Q131" s="38"/>
      <c r="V131" s="117"/>
      <c r="X131" s="118"/>
      <c r="Y131" s="40"/>
    </row>
    <row r="132" spans="1:27" s="10" customFormat="1">
      <c r="A132" s="45"/>
      <c r="B132" s="45"/>
      <c r="C132" s="43"/>
      <c r="D132" s="43"/>
      <c r="E132" s="7"/>
      <c r="F132" s="11" t="s">
        <v>160</v>
      </c>
      <c r="G132" s="24"/>
      <c r="H132" s="9"/>
      <c r="I132" s="7"/>
      <c r="J132" s="7"/>
      <c r="K132" s="11"/>
      <c r="L132" s="9"/>
      <c r="M132" s="34"/>
      <c r="N132" s="159"/>
      <c r="O132" s="38"/>
      <c r="Q132" s="38"/>
      <c r="V132" s="117"/>
      <c r="X132" s="118"/>
      <c r="Y132" s="40"/>
    </row>
    <row r="133" spans="1:27" s="10" customFormat="1">
      <c r="A133" s="45"/>
      <c r="B133" s="45"/>
      <c r="C133" s="43"/>
      <c r="D133" s="43"/>
      <c r="E133" s="7"/>
      <c r="F133" s="9" t="s">
        <v>161</v>
      </c>
      <c r="G133" s="24"/>
      <c r="H133" s="9"/>
      <c r="I133" s="7"/>
      <c r="J133" s="7"/>
      <c r="K133" s="11"/>
      <c r="L133" s="9"/>
      <c r="M133" s="34"/>
      <c r="N133" s="159"/>
      <c r="O133" s="38"/>
      <c r="Q133" s="38"/>
      <c r="V133" s="117"/>
      <c r="X133" s="118"/>
      <c r="Y133" s="40"/>
    </row>
    <row r="134" spans="1:27" s="10" customFormat="1">
      <c r="A134" s="45"/>
      <c r="B134" s="45"/>
      <c r="C134" s="43"/>
      <c r="D134" s="43"/>
      <c r="E134" s="7"/>
      <c r="F134" s="11" t="s">
        <v>162</v>
      </c>
      <c r="G134" s="24"/>
      <c r="H134" s="9"/>
      <c r="I134" s="7"/>
      <c r="J134" s="7"/>
      <c r="K134" s="11"/>
      <c r="L134" s="9"/>
      <c r="M134" s="34"/>
      <c r="N134" s="159"/>
      <c r="O134" s="38"/>
      <c r="Q134" s="38"/>
      <c r="V134" s="117"/>
      <c r="X134" s="118"/>
      <c r="Y134" s="40"/>
    </row>
    <row r="135" spans="1:27" s="10" customFormat="1">
      <c r="A135" s="45"/>
      <c r="B135" s="45"/>
      <c r="C135" s="43"/>
      <c r="D135" s="43"/>
      <c r="E135" s="7"/>
      <c r="F135" s="9" t="s">
        <v>163</v>
      </c>
      <c r="G135" s="24"/>
      <c r="H135" s="9"/>
      <c r="I135" s="7"/>
      <c r="J135" s="7"/>
      <c r="K135" s="11"/>
      <c r="L135" s="70"/>
      <c r="M135" s="73"/>
      <c r="N135" s="159"/>
      <c r="O135" s="38"/>
      <c r="Q135" s="38"/>
      <c r="V135" s="117"/>
      <c r="X135" s="118"/>
      <c r="Y135" s="40"/>
    </row>
    <row r="136" spans="1:27" s="10" customFormat="1">
      <c r="A136" s="25"/>
      <c r="B136" s="17"/>
      <c r="C136" s="16"/>
      <c r="D136" s="16"/>
      <c r="E136" s="15"/>
      <c r="F136" s="17"/>
      <c r="G136" s="26"/>
      <c r="H136" s="16"/>
      <c r="I136" s="50"/>
      <c r="J136" s="15"/>
      <c r="K136" s="11"/>
      <c r="L136" s="16"/>
      <c r="M136" s="35"/>
      <c r="N136" s="16"/>
      <c r="O136" s="38"/>
      <c r="Q136" s="38"/>
      <c r="V136" s="117"/>
      <c r="X136" s="118"/>
    </row>
    <row r="137" spans="1:27" s="10" customFormat="1">
      <c r="A137" s="25"/>
      <c r="B137" s="17"/>
      <c r="C137" s="16"/>
      <c r="D137" s="16"/>
      <c r="E137" s="15"/>
      <c r="F137" s="17"/>
      <c r="G137" s="26"/>
      <c r="H137" s="16"/>
      <c r="I137" s="50"/>
      <c r="J137" s="15"/>
      <c r="K137" s="17"/>
      <c r="L137" s="16"/>
      <c r="M137" s="35"/>
      <c r="N137" s="16"/>
      <c r="O137" s="38"/>
      <c r="Q137" s="38"/>
      <c r="V137" s="117"/>
      <c r="X137" s="118"/>
    </row>
    <row r="138" spans="1:27" s="59" customFormat="1" ht="18.75" thickBot="1">
      <c r="A138" s="129"/>
      <c r="B138" s="129"/>
      <c r="C138" s="130"/>
      <c r="D138" s="130"/>
      <c r="E138" s="129"/>
      <c r="F138" s="130"/>
      <c r="G138" s="134">
        <f>SUM(G104:G137)</f>
        <v>2681916</v>
      </c>
      <c r="H138" s="149"/>
      <c r="I138" s="137"/>
      <c r="J138" s="136"/>
      <c r="K138" s="137"/>
      <c r="L138" s="137"/>
      <c r="M138" s="139"/>
      <c r="N138" s="137"/>
      <c r="O138" s="38"/>
      <c r="P138" s="10"/>
      <c r="Q138" s="58"/>
      <c r="U138" s="10"/>
      <c r="V138" s="117"/>
      <c r="W138" s="76"/>
      <c r="X138" s="81"/>
      <c r="Y138" s="82"/>
      <c r="Z138" s="83"/>
      <c r="AA138" s="10"/>
    </row>
    <row r="139" spans="1:27" s="59" customFormat="1" ht="28.5" customHeight="1">
      <c r="A139" s="78"/>
      <c r="B139" s="78"/>
      <c r="C139" s="79"/>
      <c r="D139" s="79"/>
      <c r="E139" s="78"/>
      <c r="F139" s="79"/>
      <c r="G139" s="58"/>
      <c r="H139" s="79"/>
      <c r="I139" s="79"/>
      <c r="J139" s="78"/>
      <c r="K139" s="79"/>
      <c r="L139" s="79"/>
      <c r="M139" s="80"/>
      <c r="N139" s="79"/>
      <c r="O139" s="38"/>
      <c r="P139" s="10"/>
      <c r="Q139" s="58"/>
      <c r="U139" s="10"/>
      <c r="V139" s="117"/>
      <c r="W139" s="76"/>
      <c r="X139" s="81"/>
      <c r="Y139" s="82"/>
      <c r="Z139" s="83"/>
      <c r="AA139" s="10"/>
    </row>
    <row r="140" spans="1:27" s="10" customFormat="1" ht="20.25">
      <c r="A140" s="173" t="s">
        <v>169</v>
      </c>
      <c r="B140" s="69"/>
      <c r="C140" s="128"/>
      <c r="D140" s="79"/>
      <c r="E140" s="131"/>
      <c r="F140" s="112"/>
      <c r="G140" s="132"/>
      <c r="H140" s="113"/>
      <c r="I140" s="133"/>
      <c r="J140" s="131"/>
      <c r="K140" s="112"/>
      <c r="L140" s="112"/>
      <c r="M140" s="112"/>
      <c r="N140" s="112"/>
      <c r="O140" s="38"/>
      <c r="Q140" s="38"/>
      <c r="V140" s="117"/>
      <c r="W140" s="76"/>
      <c r="X140" s="122"/>
      <c r="Y140" s="76"/>
      <c r="Z140" s="76"/>
    </row>
    <row r="141" spans="1:27" s="10" customFormat="1" ht="15.75" customHeight="1">
      <c r="A141" s="27">
        <v>1</v>
      </c>
      <c r="B141" s="7" t="s">
        <v>19</v>
      </c>
      <c r="C141" s="9" t="s">
        <v>171</v>
      </c>
      <c r="D141" s="163" t="s">
        <v>172</v>
      </c>
      <c r="E141" s="5" t="s">
        <v>79</v>
      </c>
      <c r="F141" s="12" t="s">
        <v>173</v>
      </c>
      <c r="G141" s="28">
        <v>13856.5</v>
      </c>
      <c r="H141" s="11" t="s">
        <v>174</v>
      </c>
      <c r="I141" s="5" t="s">
        <v>176</v>
      </c>
      <c r="J141" s="13"/>
      <c r="K141" s="12" t="s">
        <v>177</v>
      </c>
      <c r="L141" s="11"/>
      <c r="M141" s="33" t="s">
        <v>178</v>
      </c>
      <c r="N141" s="47" t="s">
        <v>61</v>
      </c>
      <c r="O141" s="38"/>
      <c r="W141" s="76"/>
      <c r="X141" s="122"/>
      <c r="Y141" s="123"/>
      <c r="Z141" s="76"/>
    </row>
    <row r="142" spans="1:27" s="59" customFormat="1" ht="15.75" customHeight="1">
      <c r="A142" s="53"/>
      <c r="B142" s="168" t="s">
        <v>170</v>
      </c>
      <c r="C142" s="54"/>
      <c r="D142" s="54"/>
      <c r="E142" s="53"/>
      <c r="F142" s="11"/>
      <c r="G142" s="55"/>
      <c r="H142" s="11" t="s">
        <v>175</v>
      </c>
      <c r="I142" s="53"/>
      <c r="J142" s="53"/>
      <c r="K142" s="12"/>
      <c r="L142" s="54"/>
      <c r="M142" s="56"/>
      <c r="N142" s="57"/>
      <c r="O142" s="38"/>
      <c r="P142" s="10"/>
      <c r="Q142" s="58"/>
      <c r="U142" s="10"/>
      <c r="V142" s="117"/>
      <c r="W142" s="76"/>
      <c r="X142" s="81"/>
      <c r="Y142" s="82"/>
      <c r="Z142" s="83"/>
      <c r="AA142" s="10"/>
    </row>
    <row r="143" spans="1:27" s="59" customFormat="1" ht="15.75" customHeight="1">
      <c r="A143" s="64"/>
      <c r="B143" s="64"/>
      <c r="C143" s="62"/>
      <c r="D143" s="62"/>
      <c r="E143" s="64"/>
      <c r="F143" s="16"/>
      <c r="G143" s="65"/>
      <c r="H143" s="62"/>
      <c r="I143" s="62"/>
      <c r="J143" s="64"/>
      <c r="K143" s="62"/>
      <c r="L143" s="62"/>
      <c r="M143" s="61"/>
      <c r="N143" s="62"/>
      <c r="O143" s="38"/>
      <c r="P143" s="10"/>
      <c r="Q143" s="58"/>
      <c r="U143" s="10"/>
      <c r="V143" s="117"/>
      <c r="W143" s="76"/>
      <c r="X143" s="81"/>
      <c r="Y143" s="82"/>
      <c r="Z143" s="83"/>
      <c r="AA143" s="10"/>
    </row>
    <row r="144" spans="1:27" s="10" customFormat="1" ht="15.75" customHeight="1">
      <c r="A144" s="27">
        <v>2</v>
      </c>
      <c r="B144" s="23" t="s">
        <v>19</v>
      </c>
      <c r="C144" s="9" t="s">
        <v>302</v>
      </c>
      <c r="D144" s="163" t="s">
        <v>172</v>
      </c>
      <c r="E144" s="5" t="s">
        <v>72</v>
      </c>
      <c r="F144" s="12" t="s">
        <v>264</v>
      </c>
      <c r="G144" s="28">
        <v>81107</v>
      </c>
      <c r="H144" s="11"/>
      <c r="I144" s="5"/>
      <c r="J144" s="13"/>
      <c r="K144" s="12"/>
      <c r="L144" s="11"/>
      <c r="M144" s="33" t="s">
        <v>266</v>
      </c>
      <c r="N144" s="47" t="s">
        <v>61</v>
      </c>
      <c r="O144" s="38"/>
      <c r="W144" s="76"/>
      <c r="X144" s="122"/>
      <c r="Y144" s="123"/>
      <c r="Z144" s="76"/>
    </row>
    <row r="145" spans="1:27" s="59" customFormat="1" ht="15.75" customHeight="1">
      <c r="A145" s="53"/>
      <c r="B145" s="27" t="s">
        <v>257</v>
      </c>
      <c r="C145" s="54"/>
      <c r="D145" s="57"/>
      <c r="E145" s="53"/>
      <c r="F145" s="12" t="s">
        <v>265</v>
      </c>
      <c r="G145" s="55"/>
      <c r="H145" s="54"/>
      <c r="I145" s="53"/>
      <c r="J145" s="53"/>
      <c r="K145" s="54"/>
      <c r="L145" s="54"/>
      <c r="M145" s="169"/>
      <c r="N145" s="170"/>
      <c r="O145" s="38"/>
      <c r="P145" s="10"/>
      <c r="Q145" s="58"/>
      <c r="U145" s="10"/>
      <c r="V145" s="117"/>
      <c r="W145" s="76"/>
      <c r="X145" s="81"/>
      <c r="Y145" s="82"/>
      <c r="Z145" s="83"/>
      <c r="AA145" s="10"/>
    </row>
    <row r="146" spans="1:27" s="10" customFormat="1" ht="15.75" customHeight="1">
      <c r="A146" s="27">
        <v>3</v>
      </c>
      <c r="B146" s="23" t="s">
        <v>145</v>
      </c>
      <c r="C146" s="9"/>
      <c r="D146" s="171" t="s">
        <v>172</v>
      </c>
      <c r="E146" s="13" t="s">
        <v>72</v>
      </c>
      <c r="F146" s="12" t="s">
        <v>267</v>
      </c>
      <c r="G146" s="28">
        <v>1800000</v>
      </c>
      <c r="H146" s="11"/>
      <c r="I146" s="13"/>
      <c r="J146" s="13"/>
      <c r="K146" s="12"/>
      <c r="L146" s="11"/>
      <c r="M146" s="34" t="s">
        <v>269</v>
      </c>
      <c r="N146" s="48" t="s">
        <v>61</v>
      </c>
      <c r="O146" s="38"/>
      <c r="W146" s="76"/>
      <c r="X146" s="122"/>
      <c r="Y146" s="123"/>
      <c r="Z146" s="76"/>
    </row>
    <row r="147" spans="1:27" s="59" customFormat="1" ht="15.75" customHeight="1">
      <c r="A147" s="53"/>
      <c r="B147" s="27"/>
      <c r="C147" s="54"/>
      <c r="D147" s="57"/>
      <c r="E147" s="53"/>
      <c r="F147" s="12" t="s">
        <v>268</v>
      </c>
      <c r="G147" s="55"/>
      <c r="H147" s="54"/>
      <c r="I147" s="53"/>
      <c r="J147" s="53"/>
      <c r="K147" s="54"/>
      <c r="L147" s="54"/>
      <c r="M147" s="56"/>
      <c r="N147" s="57"/>
      <c r="O147" s="38"/>
      <c r="P147" s="10"/>
      <c r="Q147" s="58"/>
      <c r="U147" s="10"/>
      <c r="V147" s="117"/>
      <c r="W147" s="76"/>
      <c r="X147" s="81"/>
      <c r="Y147" s="82"/>
      <c r="Z147" s="83"/>
      <c r="AA147" s="10"/>
    </row>
    <row r="148" spans="1:27" s="10" customFormat="1" ht="15.75" customHeight="1">
      <c r="A148" s="27">
        <v>4</v>
      </c>
      <c r="B148" s="23" t="s">
        <v>145</v>
      </c>
      <c r="C148" s="9"/>
      <c r="D148" s="171" t="s">
        <v>172</v>
      </c>
      <c r="E148" s="13" t="s">
        <v>72</v>
      </c>
      <c r="F148" s="12" t="s">
        <v>270</v>
      </c>
      <c r="G148" s="28">
        <v>560000</v>
      </c>
      <c r="H148" s="11"/>
      <c r="I148" s="13"/>
      <c r="J148" s="13"/>
      <c r="K148" s="12"/>
      <c r="L148" s="11"/>
      <c r="M148" s="34" t="s">
        <v>271</v>
      </c>
      <c r="N148" s="48" t="s">
        <v>61</v>
      </c>
      <c r="O148" s="38"/>
      <c r="W148" s="76"/>
      <c r="X148" s="122"/>
      <c r="Y148" s="123"/>
      <c r="Z148" s="76"/>
    </row>
    <row r="149" spans="1:27" s="59" customFormat="1" ht="15.75" customHeight="1">
      <c r="A149" s="64"/>
      <c r="B149" s="64"/>
      <c r="C149" s="62"/>
      <c r="D149" s="62"/>
      <c r="E149" s="64"/>
      <c r="F149" s="62"/>
      <c r="G149" s="65"/>
      <c r="H149" s="62"/>
      <c r="I149" s="62"/>
      <c r="J149" s="64"/>
      <c r="K149" s="62"/>
      <c r="L149" s="62"/>
      <c r="M149" s="61"/>
      <c r="N149" s="62"/>
      <c r="O149" s="38"/>
      <c r="P149" s="10"/>
      <c r="Q149" s="58"/>
      <c r="U149" s="10"/>
      <c r="V149" s="117"/>
      <c r="W149" s="76"/>
      <c r="X149" s="81"/>
      <c r="Y149" s="82"/>
      <c r="Z149" s="83"/>
      <c r="AA149" s="10"/>
    </row>
    <row r="150" spans="1:27" s="59" customFormat="1" ht="18.75" thickBot="1">
      <c r="A150" s="129"/>
      <c r="B150" s="129"/>
      <c r="C150" s="130"/>
      <c r="D150" s="130"/>
      <c r="E150" s="129"/>
      <c r="F150" s="130"/>
      <c r="G150" s="134">
        <f>SUM(G141:G149)</f>
        <v>2454963.5</v>
      </c>
      <c r="H150" s="149"/>
      <c r="I150" s="137"/>
      <c r="J150" s="136"/>
      <c r="K150" s="137"/>
      <c r="L150" s="137"/>
      <c r="M150" s="139"/>
      <c r="N150" s="137"/>
      <c r="O150" s="38"/>
      <c r="P150" s="10"/>
      <c r="Q150" s="58"/>
      <c r="U150" s="10"/>
      <c r="V150" s="117"/>
      <c r="W150" s="76"/>
      <c r="X150" s="81"/>
      <c r="Y150" s="82"/>
      <c r="Z150" s="83"/>
      <c r="AA150" s="10"/>
    </row>
    <row r="151" spans="1:27" s="59" customFormat="1" ht="18">
      <c r="A151" s="129"/>
      <c r="B151" s="78"/>
      <c r="C151" s="79"/>
      <c r="D151" s="79"/>
      <c r="E151" s="78"/>
      <c r="F151" s="79"/>
      <c r="G151" s="162"/>
      <c r="H151" s="79"/>
      <c r="I151" s="79"/>
      <c r="J151" s="78"/>
      <c r="K151" s="79"/>
      <c r="L151" s="79"/>
      <c r="M151" s="80"/>
      <c r="N151" s="79"/>
      <c r="O151" s="38"/>
      <c r="P151" s="10"/>
      <c r="Q151" s="58"/>
      <c r="U151" s="10"/>
      <c r="V151" s="117"/>
      <c r="W151" s="76"/>
      <c r="X151" s="81"/>
      <c r="Y151" s="82"/>
      <c r="Z151" s="83"/>
      <c r="AA151" s="10"/>
    </row>
    <row r="152" spans="1:27" s="79" customFormat="1" ht="20.25">
      <c r="A152" s="173" t="s">
        <v>25</v>
      </c>
      <c r="B152" s="78"/>
      <c r="E152" s="78"/>
      <c r="G152" s="58"/>
      <c r="J152" s="78"/>
      <c r="M152" s="80"/>
      <c r="O152" s="38"/>
      <c r="P152" s="76"/>
      <c r="Q152" s="58"/>
      <c r="U152" s="76"/>
      <c r="V152" s="121"/>
      <c r="W152" s="76"/>
      <c r="X152" s="81"/>
      <c r="Y152" s="82"/>
      <c r="Z152" s="83"/>
      <c r="AA152" s="76"/>
    </row>
    <row r="153" spans="1:27" s="96" customFormat="1">
      <c r="A153" s="86">
        <v>1</v>
      </c>
      <c r="B153" s="87" t="s">
        <v>19</v>
      </c>
      <c r="C153" s="88" t="s">
        <v>69</v>
      </c>
      <c r="D153" s="89" t="s">
        <v>63</v>
      </c>
      <c r="E153" s="90" t="s">
        <v>18</v>
      </c>
      <c r="F153" s="91" t="s">
        <v>64</v>
      </c>
      <c r="G153" s="92">
        <v>13746900</v>
      </c>
      <c r="H153" s="93" t="s">
        <v>23</v>
      </c>
      <c r="I153" s="94" t="s">
        <v>65</v>
      </c>
      <c r="J153" s="90"/>
      <c r="K153" s="93" t="s">
        <v>66</v>
      </c>
      <c r="L153" s="93"/>
      <c r="M153" s="73" t="s">
        <v>67</v>
      </c>
      <c r="N153" s="95" t="s">
        <v>61</v>
      </c>
      <c r="O153" s="85">
        <v>13746900</v>
      </c>
      <c r="P153" s="96">
        <v>3</v>
      </c>
      <c r="Q153" s="85"/>
      <c r="V153" s="119"/>
      <c r="X153" s="120"/>
      <c r="Y153" s="97"/>
    </row>
    <row r="154" spans="1:27" s="96" customFormat="1">
      <c r="A154" s="98"/>
      <c r="B154" s="99"/>
      <c r="C154" s="100"/>
      <c r="D154" s="101"/>
      <c r="E154" s="102"/>
      <c r="F154" s="103"/>
      <c r="G154" s="60"/>
      <c r="H154" s="101"/>
      <c r="I154" s="104"/>
      <c r="J154" s="102"/>
      <c r="K154" s="101" t="s">
        <v>68</v>
      </c>
      <c r="L154" s="101"/>
      <c r="M154" s="34"/>
      <c r="N154" s="101"/>
      <c r="O154" s="85"/>
      <c r="Q154" s="85"/>
      <c r="V154" s="119"/>
      <c r="X154" s="120"/>
      <c r="Y154" s="97"/>
    </row>
    <row r="155" spans="1:27" s="96" customFormat="1">
      <c r="A155" s="106"/>
      <c r="B155" s="107"/>
      <c r="C155" s="108"/>
      <c r="D155" s="108"/>
      <c r="E155" s="109"/>
      <c r="F155" s="107"/>
      <c r="G155" s="110"/>
      <c r="H155" s="108"/>
      <c r="I155" s="111"/>
      <c r="J155" s="109"/>
      <c r="K155" s="108"/>
      <c r="L155" s="108"/>
      <c r="M155" s="35"/>
      <c r="N155" s="108"/>
      <c r="O155" s="85"/>
      <c r="Q155" s="85"/>
      <c r="V155" s="119"/>
      <c r="X155" s="120"/>
    </row>
    <row r="156" spans="1:27" s="10" customFormat="1">
      <c r="A156" s="75">
        <v>2</v>
      </c>
      <c r="B156" s="75" t="s">
        <v>19</v>
      </c>
      <c r="C156" s="88" t="s">
        <v>187</v>
      </c>
      <c r="D156" s="164" t="s">
        <v>63</v>
      </c>
      <c r="E156" s="71" t="s">
        <v>18</v>
      </c>
      <c r="F156" s="69" t="s">
        <v>188</v>
      </c>
      <c r="G156" s="72">
        <f>191640+198028+191640+159700</f>
        <v>741008</v>
      </c>
      <c r="H156" s="69" t="s">
        <v>193</v>
      </c>
      <c r="I156" s="69" t="s">
        <v>65</v>
      </c>
      <c r="J156" s="71"/>
      <c r="K156" s="70" t="s">
        <v>194</v>
      </c>
      <c r="L156" s="70"/>
      <c r="M156" s="73" t="s">
        <v>196</v>
      </c>
      <c r="N156" s="95" t="s">
        <v>61</v>
      </c>
      <c r="O156" s="85"/>
      <c r="Q156" s="40"/>
      <c r="V156" s="117"/>
      <c r="W156" s="76"/>
      <c r="X156" s="122"/>
      <c r="Y156" s="123"/>
      <c r="Z156" s="76"/>
    </row>
    <row r="157" spans="1:27" s="10" customFormat="1" ht="17.25" customHeight="1">
      <c r="A157" s="23"/>
      <c r="B157" s="23"/>
      <c r="C157" s="9"/>
      <c r="D157" s="9"/>
      <c r="E157" s="7"/>
      <c r="F157" s="165" t="s">
        <v>189</v>
      </c>
      <c r="G157" s="24"/>
      <c r="H157" s="9"/>
      <c r="I157" s="49"/>
      <c r="J157" s="7"/>
      <c r="K157" s="9" t="s">
        <v>195</v>
      </c>
      <c r="L157" s="166"/>
      <c r="M157" s="34"/>
      <c r="N157" s="9"/>
      <c r="O157" s="52"/>
      <c r="Q157" s="40"/>
      <c r="V157" s="117"/>
      <c r="W157" s="76"/>
      <c r="X157" s="122"/>
      <c r="Y157" s="123"/>
      <c r="Z157" s="76"/>
    </row>
    <row r="158" spans="1:27" s="10" customFormat="1" ht="17.25" customHeight="1">
      <c r="A158" s="23"/>
      <c r="B158" s="23"/>
      <c r="C158" s="9"/>
      <c r="D158" s="9"/>
      <c r="E158" s="7"/>
      <c r="F158" s="165" t="s">
        <v>190</v>
      </c>
      <c r="G158" s="24"/>
      <c r="H158" s="9"/>
      <c r="I158" s="49"/>
      <c r="J158" s="7"/>
      <c r="K158" s="8"/>
      <c r="L158" s="166"/>
      <c r="M158" s="34"/>
      <c r="N158" s="9"/>
      <c r="O158" s="52"/>
      <c r="Q158" s="40"/>
      <c r="V158" s="117"/>
      <c r="W158" s="76"/>
      <c r="X158" s="122"/>
      <c r="Y158" s="123"/>
      <c r="Z158" s="76"/>
    </row>
    <row r="159" spans="1:27" s="10" customFormat="1" ht="17.25" customHeight="1">
      <c r="A159" s="23"/>
      <c r="B159" s="23"/>
      <c r="C159" s="9"/>
      <c r="D159" s="9"/>
      <c r="E159" s="7"/>
      <c r="F159" s="165" t="s">
        <v>191</v>
      </c>
      <c r="G159" s="24"/>
      <c r="H159" s="9"/>
      <c r="I159" s="49"/>
      <c r="J159" s="7"/>
      <c r="K159" s="8"/>
      <c r="L159" s="166"/>
      <c r="M159" s="34"/>
      <c r="N159" s="9"/>
      <c r="O159" s="52"/>
      <c r="Q159" s="40"/>
      <c r="V159" s="117"/>
      <c r="W159" s="76"/>
      <c r="X159" s="122"/>
      <c r="Y159" s="123"/>
      <c r="Z159" s="76"/>
    </row>
    <row r="160" spans="1:27" s="10" customFormat="1" ht="17.25" customHeight="1">
      <c r="A160" s="23"/>
      <c r="B160" s="23"/>
      <c r="C160" s="9"/>
      <c r="D160" s="9"/>
      <c r="E160" s="7"/>
      <c r="F160" s="165" t="s">
        <v>192</v>
      </c>
      <c r="G160" s="24"/>
      <c r="H160" s="9"/>
      <c r="I160" s="49"/>
      <c r="J160" s="7"/>
      <c r="K160" s="8"/>
      <c r="L160" s="166"/>
      <c r="M160" s="34"/>
      <c r="N160" s="9"/>
      <c r="O160" s="52"/>
      <c r="Q160" s="40"/>
      <c r="V160" s="117"/>
      <c r="W160" s="76"/>
      <c r="X160" s="122"/>
      <c r="Y160" s="123"/>
      <c r="Z160" s="76"/>
    </row>
    <row r="161" spans="1:28" ht="18">
      <c r="A161" s="64"/>
      <c r="B161" s="64"/>
      <c r="C161" s="62"/>
      <c r="D161" s="62"/>
      <c r="E161" s="64"/>
      <c r="F161" s="66"/>
      <c r="G161" s="65"/>
      <c r="H161" s="62"/>
      <c r="I161" s="62"/>
      <c r="J161" s="64"/>
      <c r="K161" s="62"/>
      <c r="L161" s="67"/>
      <c r="M161" s="35"/>
      <c r="N161" s="16"/>
      <c r="O161" s="34"/>
      <c r="P161" s="9"/>
      <c r="Q161" s="34"/>
      <c r="R161" s="9"/>
      <c r="S161" s="34"/>
      <c r="T161" s="9"/>
      <c r="U161" s="34"/>
      <c r="V161" s="9"/>
      <c r="W161" s="34"/>
      <c r="X161" s="9"/>
      <c r="Y161" s="34"/>
      <c r="Z161" s="9"/>
      <c r="AA161" s="34"/>
      <c r="AB161" s="10"/>
    </row>
    <row r="162" spans="1:28" s="59" customFormat="1" ht="18.75" thickBot="1">
      <c r="A162" s="136"/>
      <c r="B162" s="136"/>
      <c r="C162" s="137"/>
      <c r="D162" s="137"/>
      <c r="E162" s="136"/>
      <c r="F162" s="148"/>
      <c r="G162" s="134">
        <f>SUM(G153:G161)</f>
        <v>14487908</v>
      </c>
      <c r="H162" s="149"/>
      <c r="I162" s="137"/>
      <c r="J162" s="136"/>
      <c r="K162" s="137"/>
      <c r="L162" s="137"/>
      <c r="M162" s="139"/>
      <c r="N162" s="137"/>
      <c r="O162" s="38"/>
      <c r="P162" s="10"/>
      <c r="Q162" s="58"/>
      <c r="U162" s="10"/>
      <c r="V162" s="117"/>
      <c r="W162" s="76"/>
      <c r="X162" s="81"/>
      <c r="Y162" s="82"/>
      <c r="Z162" s="83"/>
      <c r="AA162" s="10"/>
    </row>
    <row r="163" spans="1:28">
      <c r="G163" s="63"/>
      <c r="W163" s="68"/>
      <c r="X163" s="68"/>
      <c r="Y163" s="124"/>
      <c r="Z163" s="124"/>
    </row>
    <row r="164" spans="1:28">
      <c r="E164" s="1" t="s">
        <v>21</v>
      </c>
      <c r="F164" s="1" t="s">
        <v>29</v>
      </c>
      <c r="G164" s="63">
        <f>+G23</f>
        <v>21118593.699999999</v>
      </c>
      <c r="W164" s="68"/>
      <c r="X164" s="68"/>
      <c r="Y164" s="124"/>
      <c r="Z164" s="124"/>
    </row>
    <row r="165" spans="1:28">
      <c r="F165" s="1" t="s">
        <v>30</v>
      </c>
      <c r="G165" s="63">
        <f>+G101</f>
        <v>16697442.880000001</v>
      </c>
      <c r="W165" s="68"/>
      <c r="X165" s="68"/>
      <c r="Y165" s="124"/>
      <c r="Z165" s="124"/>
    </row>
    <row r="166" spans="1:28">
      <c r="F166" s="68" t="s">
        <v>31</v>
      </c>
      <c r="G166" s="63">
        <f>+G138</f>
        <v>2681916</v>
      </c>
      <c r="W166" s="68"/>
      <c r="X166" s="68"/>
      <c r="Y166" s="124"/>
      <c r="Z166" s="124"/>
    </row>
    <row r="167" spans="1:28">
      <c r="F167" s="68" t="s">
        <v>186</v>
      </c>
      <c r="G167" s="63">
        <f>+G150</f>
        <v>2454963.5</v>
      </c>
      <c r="W167" s="68"/>
      <c r="X167" s="68"/>
      <c r="Y167" s="124"/>
      <c r="Z167" s="124"/>
    </row>
    <row r="168" spans="1:28">
      <c r="E168" s="68" t="s">
        <v>32</v>
      </c>
      <c r="G168" s="63">
        <f>+G162</f>
        <v>14487908</v>
      </c>
      <c r="W168" s="68"/>
      <c r="X168" s="68"/>
      <c r="Y168" s="124"/>
      <c r="Z168" s="124"/>
    </row>
    <row r="169" spans="1:28" ht="21" customHeight="1" thickBot="1">
      <c r="F169" s="68" t="s">
        <v>22</v>
      </c>
      <c r="G169" s="147">
        <f>SUM(G165:G168)</f>
        <v>36322230.380000003</v>
      </c>
    </row>
  </sheetData>
  <mergeCells count="1">
    <mergeCell ref="A1:N1"/>
  </mergeCells>
  <hyperlinks>
    <hyperlink ref="A3" r:id="rId1"/>
    <hyperlink ref="A25" r:id="rId2"/>
    <hyperlink ref="A103" r:id="rId3"/>
    <hyperlink ref="A140" r:id="rId4"/>
    <hyperlink ref="A152" r:id="rId5"/>
  </hyperlink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กันเงิน+ขยาย59</vt:lpstr>
      <vt:lpstr>'กันเงิน+ขยาย59'!Print_Titles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mimmang</dc:creator>
  <cp:lastModifiedBy>mimmang</cp:lastModifiedBy>
  <cp:lastPrinted>2015-11-20T03:20:32Z</cp:lastPrinted>
  <dcterms:created xsi:type="dcterms:W3CDTF">2014-09-19T03:44:12Z</dcterms:created>
  <dcterms:modified xsi:type="dcterms:W3CDTF">2016-11-14T07:07:30Z</dcterms:modified>
</cp:coreProperties>
</file>