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ต้นทุน\แบบฟอร์ม 65\"/>
    </mc:Choice>
  </mc:AlternateContent>
  <xr:revisionPtr revIDLastSave="0" documentId="8_{915818C3-0685-493F-8A38-C3D59A6051B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" l="1"/>
  <c r="F32" i="1"/>
  <c r="G32" i="1"/>
  <c r="E33" i="1"/>
  <c r="F33" i="1"/>
  <c r="G33" i="1"/>
  <c r="E34" i="1"/>
  <c r="F34" i="1"/>
  <c r="G34" i="1"/>
  <c r="D34" i="1"/>
  <c r="D33" i="1"/>
  <c r="D32" i="1"/>
  <c r="D35" i="1" l="1"/>
  <c r="F35" i="1"/>
  <c r="E35" i="1" l="1"/>
  <c r="G35" i="1"/>
  <c r="E23" i="1"/>
  <c r="E24" i="1" s="1"/>
  <c r="F23" i="1"/>
  <c r="F24" i="1" s="1"/>
  <c r="G23" i="1"/>
  <c r="G24" i="1" s="1"/>
  <c r="E18" i="1"/>
  <c r="E19" i="1" s="1"/>
  <c r="F18" i="1"/>
  <c r="F19" i="1" s="1"/>
  <c r="G18" i="1"/>
  <c r="G19" i="1" s="1"/>
  <c r="G12" i="1"/>
  <c r="E14" i="1"/>
  <c r="E15" i="1" s="1"/>
  <c r="F14" i="1"/>
  <c r="F15" i="1" s="1"/>
  <c r="G14" i="1"/>
  <c r="G15" i="1" s="1"/>
  <c r="D23" i="1"/>
  <c r="D24" i="1" s="1"/>
  <c r="D18" i="1"/>
  <c r="D19" i="1" s="1"/>
  <c r="D14" i="1"/>
  <c r="D15" i="1" s="1"/>
  <c r="G36" i="1" l="1"/>
  <c r="F25" i="1"/>
  <c r="F27" i="1" s="1"/>
  <c r="F28" i="1" s="1"/>
  <c r="G25" i="1"/>
  <c r="G27" i="1" s="1"/>
  <c r="E25" i="1"/>
  <c r="E27" i="1" s="1"/>
  <c r="D25" i="1"/>
  <c r="D27" i="1" s="1"/>
  <c r="E28" i="1" l="1"/>
  <c r="E29" i="1" s="1"/>
  <c r="E36" i="1"/>
  <c r="F29" i="1"/>
  <c r="F36" i="1"/>
  <c r="D28" i="1"/>
  <c r="D29" i="1" s="1"/>
  <c r="D36" i="1"/>
  <c r="G28" i="1"/>
  <c r="G29" i="1" s="1"/>
</calcChain>
</file>

<file path=xl/sharedStrings.xml><?xml version="1.0" encoding="utf-8"?>
<sst xmlns="http://schemas.openxmlformats.org/spreadsheetml/2006/main" count="50" uniqueCount="50">
  <si>
    <t>ชื่อเครื่องมือ</t>
  </si>
  <si>
    <t>Bomb calorimeter</t>
  </si>
  <si>
    <t>AAS</t>
  </si>
  <si>
    <t>หมายเลขครุภัณฑ์</t>
  </si>
  <si>
    <t>ค่าสารเคมี (บาท)</t>
  </si>
  <si>
    <t>วัสดุสิ้นเปลือง (บาท)</t>
  </si>
  <si>
    <t>การใช้งาน</t>
  </si>
  <si>
    <t>วัน/ปี</t>
  </si>
  <si>
    <t>ชม./วัน</t>
  </si>
  <si>
    <t>ค่าเสื่อมราคา (บาท)</t>
  </si>
  <si>
    <t>มูลค่าทุน/ราคาซื้อ (บาท)</t>
  </si>
  <si>
    <t>มูลค่าซาก (บาท)</t>
  </si>
  <si>
    <t>วันที่รับ</t>
  </si>
  <si>
    <t>อายุ (ปี)</t>
  </si>
  <si>
    <t>อายุการใช้งาน (ปี)</t>
  </si>
  <si>
    <t>ค่าเสื่อมราคาปีปัจจุบัน (บาท)</t>
  </si>
  <si>
    <t>ค่าเสื่อมราคา (บาท/ชม.)</t>
  </si>
  <si>
    <t>ค่าซ่อมบำรุง (บาท)</t>
  </si>
  <si>
    <t>calibation (บาท)</t>
  </si>
  <si>
    <t>ค่าซ่อม/อะไหล่ (บาท)</t>
  </si>
  <si>
    <t>ค่าซ่อมบำรุง/ปี (บาท)</t>
  </si>
  <si>
    <t>ค่าซ่อมบำรุง/ชม. (บาท)</t>
  </si>
  <si>
    <t>ค่าไฟฟ้า (บาท)</t>
  </si>
  <si>
    <t>ศักย์ (V)</t>
  </si>
  <si>
    <t>กระแส (A)</t>
  </si>
  <si>
    <t xml:space="preserve">กำลัง (W) </t>
  </si>
  <si>
    <t>ยูนิต/ชม.</t>
  </si>
  <si>
    <t>ค่าไฟฟ้า (บาท/ชม.)</t>
  </si>
  <si>
    <t>ต้นทุนรวม (บาท)</t>
  </si>
  <si>
    <t>ค่าแรง (บาท)</t>
  </si>
  <si>
    <t>ต้นทุนรวมค่าแรง (บาท)</t>
  </si>
  <si>
    <t>หมายเหตุ หากใช้ไฟล์ในการกรอกข้อมูล ช่องที่มีสีเหลือง ไม่ต้องลงข้อมูลในตาราง</t>
  </si>
  <si>
    <t>FT-IR</t>
  </si>
  <si>
    <t>XRD</t>
  </si>
  <si>
    <t>วท.6695-028-0008/62</t>
  </si>
  <si>
    <t>วท.6640-064-0009/62</t>
  </si>
  <si>
    <t>วท.6640-064-0008/62</t>
  </si>
  <si>
    <t xml:space="preserve"> </t>
  </si>
  <si>
    <t>กำไร (50%)</t>
  </si>
  <si>
    <t>ค่าสาธารณูปโภค มหาวิทยาลัย (10%)</t>
  </si>
  <si>
    <t>กำไรสุทธิ (หักต้นทุน)</t>
  </si>
  <si>
    <t>ค่าบริการ (บาท/ชม.)</t>
  </si>
  <si>
    <t>เงินรายได้คงเหลือ (ต้นสังกัด) (บาท)</t>
  </si>
  <si>
    <t>ข้อมูลประกอบการพิจารณา/คำนวณต้นทุนการทำงานของเครื่องมือวิทยาศาสตร์</t>
  </si>
  <si>
    <t>ภายนอก = ตามประกาศ</t>
  </si>
  <si>
    <t>ภายใน = ช่องลด 15%</t>
  </si>
  <si>
    <t>ค่าบริการ (ตามประกาศ); บาท/ชม., ภายนอก (ก และ ข)</t>
  </si>
  <si>
    <t>ค่าบริการ กรณีลด  (บาท), ภายใน (ค และ ง)</t>
  </si>
  <si>
    <t>งบสำรอง คณะวิทยาศาสตร์  (5%)</t>
  </si>
  <si>
    <t>ค่าบริหารศูนย์บริการวิชาการฯ /หลักสูตร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</si>
</sst>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[$-107041E]d\ mmm\ yy;@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rgb="FF000000"/>
      <name val="TH SarabunPSK"/>
      <family val="2"/>
    </font>
    <font>
      <sz val="11"/>
      <color rgb="FF00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FBE4D5"/>
        <bgColor rgb="FFFBE4D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9" tint="0.79998168889431442"/>
        <bgColor rgb="FFFFE598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164" fontId="2" fillId="0" borderId="1" xfId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/>
    <xf numFmtId="3" fontId="7" fillId="0" borderId="2" xfId="0" applyNumberFormat="1" applyFont="1" applyBorder="1"/>
    <xf numFmtId="164" fontId="7" fillId="0" borderId="2" xfId="1" applyFont="1" applyBorder="1"/>
    <xf numFmtId="166" fontId="7" fillId="0" borderId="2" xfId="1" applyNumberFormat="1" applyFont="1" applyBorder="1"/>
    <xf numFmtId="164" fontId="7" fillId="2" borderId="2" xfId="1" applyFont="1" applyFill="1" applyBorder="1"/>
    <xf numFmtId="164" fontId="7" fillId="0" borderId="2" xfId="1" applyFont="1" applyFill="1" applyBorder="1"/>
    <xf numFmtId="40" fontId="9" fillId="2" borderId="2" xfId="1" applyNumberFormat="1" applyFont="1" applyFill="1" applyBorder="1" applyAlignment="1">
      <alignment horizontal="right"/>
    </xf>
    <xf numFmtId="165" fontId="7" fillId="2" borderId="2" xfId="0" applyNumberFormat="1" applyFont="1" applyFill="1" applyBorder="1"/>
    <xf numFmtId="164" fontId="7" fillId="2" borderId="2" xfId="0" applyNumberFormat="1" applyFont="1" applyFill="1" applyBorder="1"/>
    <xf numFmtId="164" fontId="9" fillId="2" borderId="2" xfId="1" applyFont="1" applyFill="1" applyBorder="1"/>
    <xf numFmtId="0" fontId="6" fillId="0" borderId="0" xfId="0" applyFont="1" applyAlignment="1">
      <alignment horizontal="left" vertical="center" wrapText="1"/>
    </xf>
    <xf numFmtId="164" fontId="3" fillId="0" borderId="0" xfId="1" applyFont="1"/>
    <xf numFmtId="0" fontId="10" fillId="0" borderId="0" xfId="0" applyFont="1"/>
    <xf numFmtId="0" fontId="3" fillId="0" borderId="0" xfId="0" applyFont="1" applyAlignment="1">
      <alignment horizontal="left"/>
    </xf>
    <xf numFmtId="164" fontId="7" fillId="3" borderId="2" xfId="1" applyFont="1" applyFill="1" applyBorder="1"/>
    <xf numFmtId="164" fontId="7" fillId="4" borderId="2" xfId="1" applyFont="1" applyFill="1" applyBorder="1"/>
    <xf numFmtId="167" fontId="7" fillId="0" borderId="2" xfId="1" applyNumberFormat="1" applyFont="1" applyBorder="1"/>
    <xf numFmtId="0" fontId="4" fillId="0" borderId="3" xfId="0" applyFont="1" applyBorder="1" applyAlignment="1">
      <alignment horizontal="center" vertical="center" wrapText="1"/>
    </xf>
    <xf numFmtId="164" fontId="11" fillId="5" borderId="12" xfId="0" applyNumberFormat="1" applyFont="1" applyFill="1" applyBorder="1"/>
    <xf numFmtId="0" fontId="11" fillId="0" borderId="0" xfId="0" applyFont="1"/>
    <xf numFmtId="0" fontId="12" fillId="0" borderId="0" xfId="0" applyFont="1"/>
    <xf numFmtId="164" fontId="4" fillId="6" borderId="12" xfId="0" applyNumberFormat="1" applyFont="1" applyFill="1" applyBorder="1"/>
    <xf numFmtId="164" fontId="4" fillId="7" borderId="12" xfId="0" applyNumberFormat="1" applyFont="1" applyFill="1" applyBorder="1"/>
    <xf numFmtId="164" fontId="4" fillId="8" borderId="12" xfId="0" applyNumberFormat="1" applyFont="1" applyFill="1" applyBorder="1"/>
    <xf numFmtId="164" fontId="4" fillId="9" borderId="12" xfId="0" applyNumberFormat="1" applyFont="1" applyFill="1" applyBorder="1"/>
    <xf numFmtId="164" fontId="4" fillId="10" borderId="12" xfId="0" applyNumberFormat="1" applyFont="1" applyFill="1" applyBorder="1"/>
    <xf numFmtId="0" fontId="4" fillId="0" borderId="0" xfId="0" applyFont="1" applyAlignment="1">
      <alignment horizontal="center" vertical="top" wrapText="1"/>
    </xf>
    <xf numFmtId="0" fontId="9" fillId="0" borderId="0" xfId="0" applyFont="1"/>
    <xf numFmtId="164" fontId="4" fillId="0" borderId="0" xfId="0" applyNumberFormat="1" applyFont="1"/>
    <xf numFmtId="0" fontId="4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2" fontId="4" fillId="0" borderId="2" xfId="0" applyNumberFormat="1" applyFont="1" applyBorder="1" applyAlignment="1">
      <alignment horizontal="left" wrapText="1"/>
    </xf>
    <xf numFmtId="164" fontId="4" fillId="0" borderId="6" xfId="1" applyFont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1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left" vertical="center" wrapText="1"/>
    </xf>
    <xf numFmtId="164" fontId="4" fillId="0" borderId="2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/>
    </xf>
    <xf numFmtId="0" fontId="4" fillId="5" borderId="9" xfId="0" applyFont="1" applyFill="1" applyBorder="1" applyAlignment="1">
      <alignment horizontal="center" vertical="center" wrapText="1"/>
    </xf>
    <xf numFmtId="0" fontId="9" fillId="0" borderId="10" xfId="0" applyFont="1" applyBorder="1"/>
    <xf numFmtId="0" fontId="9" fillId="0" borderId="11" xfId="0" applyFont="1" applyBorder="1"/>
    <xf numFmtId="0" fontId="4" fillId="6" borderId="9" xfId="0" applyFont="1" applyFill="1" applyBorder="1" applyAlignment="1">
      <alignment horizontal="center" vertical="top" wrapText="1"/>
    </xf>
    <xf numFmtId="0" fontId="4" fillId="11" borderId="9" xfId="0" applyFont="1" applyFill="1" applyBorder="1" applyAlignment="1">
      <alignment horizontal="center" vertical="top" wrapText="1"/>
    </xf>
    <xf numFmtId="0" fontId="9" fillId="12" borderId="10" xfId="0" applyFont="1" applyFill="1" applyBorder="1"/>
    <xf numFmtId="0" fontId="9" fillId="12" borderId="11" xfId="0" applyFont="1" applyFill="1" applyBorder="1"/>
    <xf numFmtId="0" fontId="4" fillId="11" borderId="10" xfId="0" applyFont="1" applyFill="1" applyBorder="1" applyAlignment="1">
      <alignment horizontal="center" vertical="top" wrapText="1"/>
    </xf>
    <xf numFmtId="0" fontId="4" fillId="11" borderId="11" xfId="0" applyFont="1" applyFill="1" applyBorder="1" applyAlignment="1">
      <alignment horizontal="center" vertical="top" wrapText="1"/>
    </xf>
    <xf numFmtId="0" fontId="4" fillId="8" borderId="9" xfId="0" applyFont="1" applyFill="1" applyBorder="1" applyAlignment="1">
      <alignment horizontal="center" vertical="top" wrapText="1"/>
    </xf>
    <xf numFmtId="0" fontId="4" fillId="8" borderId="10" xfId="0" applyFont="1" applyFill="1" applyBorder="1" applyAlignment="1">
      <alignment horizontal="center" vertical="top" wrapText="1"/>
    </xf>
    <xf numFmtId="0" fontId="4" fillId="8" borderId="11" xfId="0" applyFont="1" applyFill="1" applyBorder="1" applyAlignment="1">
      <alignment horizontal="center" vertical="top" wrapText="1"/>
    </xf>
    <xf numFmtId="0" fontId="4" fillId="9" borderId="9" xfId="0" applyFont="1" applyFill="1" applyBorder="1" applyAlignment="1">
      <alignment horizontal="center" vertical="top" wrapText="1"/>
    </xf>
    <xf numFmtId="0" fontId="4" fillId="10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164" fontId="4" fillId="0" borderId="2" xfId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6"/>
  <sheetViews>
    <sheetView tabSelected="1" view="pageBreakPreview" topLeftCell="A22" zoomScaleNormal="100" zoomScaleSheetLayoutView="100" workbookViewId="0">
      <selection activeCell="M32" sqref="M32"/>
    </sheetView>
  </sheetViews>
  <sheetFormatPr defaultColWidth="9" defaultRowHeight="16.8" x14ac:dyDescent="0.5"/>
  <cols>
    <col min="1" max="1" width="12.44140625" style="1" customWidth="1"/>
    <col min="2" max="2" width="13.6640625" style="22" customWidth="1"/>
    <col min="3" max="3" width="15" style="22" customWidth="1"/>
    <col min="4" max="4" width="21.33203125" style="20" customWidth="1"/>
    <col min="5" max="5" width="17.6640625" style="1" customWidth="1"/>
    <col min="6" max="6" width="19.6640625" style="1" customWidth="1"/>
    <col min="7" max="7" width="17" style="1" customWidth="1"/>
    <col min="8" max="250" width="9" style="1"/>
    <col min="251" max="251" width="12.44140625" style="1" customWidth="1"/>
    <col min="252" max="252" width="13.6640625" style="1" customWidth="1"/>
    <col min="253" max="253" width="17.6640625" style="1" customWidth="1"/>
    <col min="254" max="254" width="32.33203125" style="1" customWidth="1"/>
    <col min="255" max="258" width="0" style="1" hidden="1" customWidth="1"/>
    <col min="259" max="506" width="9" style="1"/>
    <col min="507" max="507" width="12.44140625" style="1" customWidth="1"/>
    <col min="508" max="508" width="13.6640625" style="1" customWidth="1"/>
    <col min="509" max="509" width="17.6640625" style="1" customWidth="1"/>
    <col min="510" max="510" width="32.33203125" style="1" customWidth="1"/>
    <col min="511" max="514" width="0" style="1" hidden="1" customWidth="1"/>
    <col min="515" max="762" width="9" style="1"/>
    <col min="763" max="763" width="12.44140625" style="1" customWidth="1"/>
    <col min="764" max="764" width="13.6640625" style="1" customWidth="1"/>
    <col min="765" max="765" width="17.6640625" style="1" customWidth="1"/>
    <col min="766" max="766" width="32.33203125" style="1" customWidth="1"/>
    <col min="767" max="770" width="0" style="1" hidden="1" customWidth="1"/>
    <col min="771" max="1018" width="9" style="1"/>
    <col min="1019" max="1019" width="12.44140625" style="1" customWidth="1"/>
    <col min="1020" max="1020" width="13.6640625" style="1" customWidth="1"/>
    <col min="1021" max="1021" width="17.6640625" style="1" customWidth="1"/>
    <col min="1022" max="1022" width="32.33203125" style="1" customWidth="1"/>
    <col min="1023" max="1026" width="0" style="1" hidden="1" customWidth="1"/>
    <col min="1027" max="1274" width="9" style="1"/>
    <col min="1275" max="1275" width="12.44140625" style="1" customWidth="1"/>
    <col min="1276" max="1276" width="13.6640625" style="1" customWidth="1"/>
    <col min="1277" max="1277" width="17.6640625" style="1" customWidth="1"/>
    <col min="1278" max="1278" width="32.33203125" style="1" customWidth="1"/>
    <col min="1279" max="1282" width="0" style="1" hidden="1" customWidth="1"/>
    <col min="1283" max="1530" width="9" style="1"/>
    <col min="1531" max="1531" width="12.44140625" style="1" customWidth="1"/>
    <col min="1532" max="1532" width="13.6640625" style="1" customWidth="1"/>
    <col min="1533" max="1533" width="17.6640625" style="1" customWidth="1"/>
    <col min="1534" max="1534" width="32.33203125" style="1" customWidth="1"/>
    <col min="1535" max="1538" width="0" style="1" hidden="1" customWidth="1"/>
    <col min="1539" max="1786" width="9" style="1"/>
    <col min="1787" max="1787" width="12.44140625" style="1" customWidth="1"/>
    <col min="1788" max="1788" width="13.6640625" style="1" customWidth="1"/>
    <col min="1789" max="1789" width="17.6640625" style="1" customWidth="1"/>
    <col min="1790" max="1790" width="32.33203125" style="1" customWidth="1"/>
    <col min="1791" max="1794" width="0" style="1" hidden="1" customWidth="1"/>
    <col min="1795" max="2042" width="9" style="1"/>
    <col min="2043" max="2043" width="12.44140625" style="1" customWidth="1"/>
    <col min="2044" max="2044" width="13.6640625" style="1" customWidth="1"/>
    <col min="2045" max="2045" width="17.6640625" style="1" customWidth="1"/>
    <col min="2046" max="2046" width="32.33203125" style="1" customWidth="1"/>
    <col min="2047" max="2050" width="0" style="1" hidden="1" customWidth="1"/>
    <col min="2051" max="2298" width="9" style="1"/>
    <col min="2299" max="2299" width="12.44140625" style="1" customWidth="1"/>
    <col min="2300" max="2300" width="13.6640625" style="1" customWidth="1"/>
    <col min="2301" max="2301" width="17.6640625" style="1" customWidth="1"/>
    <col min="2302" max="2302" width="32.33203125" style="1" customWidth="1"/>
    <col min="2303" max="2306" width="0" style="1" hidden="1" customWidth="1"/>
    <col min="2307" max="2554" width="9" style="1"/>
    <col min="2555" max="2555" width="12.44140625" style="1" customWidth="1"/>
    <col min="2556" max="2556" width="13.6640625" style="1" customWidth="1"/>
    <col min="2557" max="2557" width="17.6640625" style="1" customWidth="1"/>
    <col min="2558" max="2558" width="32.33203125" style="1" customWidth="1"/>
    <col min="2559" max="2562" width="0" style="1" hidden="1" customWidth="1"/>
    <col min="2563" max="2810" width="9" style="1"/>
    <col min="2811" max="2811" width="12.44140625" style="1" customWidth="1"/>
    <col min="2812" max="2812" width="13.6640625" style="1" customWidth="1"/>
    <col min="2813" max="2813" width="17.6640625" style="1" customWidth="1"/>
    <col min="2814" max="2814" width="32.33203125" style="1" customWidth="1"/>
    <col min="2815" max="2818" width="0" style="1" hidden="1" customWidth="1"/>
    <col min="2819" max="3066" width="9" style="1"/>
    <col min="3067" max="3067" width="12.44140625" style="1" customWidth="1"/>
    <col min="3068" max="3068" width="13.6640625" style="1" customWidth="1"/>
    <col min="3069" max="3069" width="17.6640625" style="1" customWidth="1"/>
    <col min="3070" max="3070" width="32.33203125" style="1" customWidth="1"/>
    <col min="3071" max="3074" width="0" style="1" hidden="1" customWidth="1"/>
    <col min="3075" max="3322" width="9" style="1"/>
    <col min="3323" max="3323" width="12.44140625" style="1" customWidth="1"/>
    <col min="3324" max="3324" width="13.6640625" style="1" customWidth="1"/>
    <col min="3325" max="3325" width="17.6640625" style="1" customWidth="1"/>
    <col min="3326" max="3326" width="32.33203125" style="1" customWidth="1"/>
    <col min="3327" max="3330" width="0" style="1" hidden="1" customWidth="1"/>
    <col min="3331" max="3578" width="9" style="1"/>
    <col min="3579" max="3579" width="12.44140625" style="1" customWidth="1"/>
    <col min="3580" max="3580" width="13.6640625" style="1" customWidth="1"/>
    <col min="3581" max="3581" width="17.6640625" style="1" customWidth="1"/>
    <col min="3582" max="3582" width="32.33203125" style="1" customWidth="1"/>
    <col min="3583" max="3586" width="0" style="1" hidden="1" customWidth="1"/>
    <col min="3587" max="3834" width="9" style="1"/>
    <col min="3835" max="3835" width="12.44140625" style="1" customWidth="1"/>
    <col min="3836" max="3836" width="13.6640625" style="1" customWidth="1"/>
    <col min="3837" max="3837" width="17.6640625" style="1" customWidth="1"/>
    <col min="3838" max="3838" width="32.33203125" style="1" customWidth="1"/>
    <col min="3839" max="3842" width="0" style="1" hidden="1" customWidth="1"/>
    <col min="3843" max="4090" width="9" style="1"/>
    <col min="4091" max="4091" width="12.44140625" style="1" customWidth="1"/>
    <col min="4092" max="4092" width="13.6640625" style="1" customWidth="1"/>
    <col min="4093" max="4093" width="17.6640625" style="1" customWidth="1"/>
    <col min="4094" max="4094" width="32.33203125" style="1" customWidth="1"/>
    <col min="4095" max="4098" width="0" style="1" hidden="1" customWidth="1"/>
    <col min="4099" max="4346" width="9" style="1"/>
    <col min="4347" max="4347" width="12.44140625" style="1" customWidth="1"/>
    <col min="4348" max="4348" width="13.6640625" style="1" customWidth="1"/>
    <col min="4349" max="4349" width="17.6640625" style="1" customWidth="1"/>
    <col min="4350" max="4350" width="32.33203125" style="1" customWidth="1"/>
    <col min="4351" max="4354" width="0" style="1" hidden="1" customWidth="1"/>
    <col min="4355" max="4602" width="9" style="1"/>
    <col min="4603" max="4603" width="12.44140625" style="1" customWidth="1"/>
    <col min="4604" max="4604" width="13.6640625" style="1" customWidth="1"/>
    <col min="4605" max="4605" width="17.6640625" style="1" customWidth="1"/>
    <col min="4606" max="4606" width="32.33203125" style="1" customWidth="1"/>
    <col min="4607" max="4610" width="0" style="1" hidden="1" customWidth="1"/>
    <col min="4611" max="4858" width="9" style="1"/>
    <col min="4859" max="4859" width="12.44140625" style="1" customWidth="1"/>
    <col min="4860" max="4860" width="13.6640625" style="1" customWidth="1"/>
    <col min="4861" max="4861" width="17.6640625" style="1" customWidth="1"/>
    <col min="4862" max="4862" width="32.33203125" style="1" customWidth="1"/>
    <col min="4863" max="4866" width="0" style="1" hidden="1" customWidth="1"/>
    <col min="4867" max="5114" width="9" style="1"/>
    <col min="5115" max="5115" width="12.44140625" style="1" customWidth="1"/>
    <col min="5116" max="5116" width="13.6640625" style="1" customWidth="1"/>
    <col min="5117" max="5117" width="17.6640625" style="1" customWidth="1"/>
    <col min="5118" max="5118" width="32.33203125" style="1" customWidth="1"/>
    <col min="5119" max="5122" width="0" style="1" hidden="1" customWidth="1"/>
    <col min="5123" max="5370" width="9" style="1"/>
    <col min="5371" max="5371" width="12.44140625" style="1" customWidth="1"/>
    <col min="5372" max="5372" width="13.6640625" style="1" customWidth="1"/>
    <col min="5373" max="5373" width="17.6640625" style="1" customWidth="1"/>
    <col min="5374" max="5374" width="32.33203125" style="1" customWidth="1"/>
    <col min="5375" max="5378" width="0" style="1" hidden="1" customWidth="1"/>
    <col min="5379" max="5626" width="9" style="1"/>
    <col min="5627" max="5627" width="12.44140625" style="1" customWidth="1"/>
    <col min="5628" max="5628" width="13.6640625" style="1" customWidth="1"/>
    <col min="5629" max="5629" width="17.6640625" style="1" customWidth="1"/>
    <col min="5630" max="5630" width="32.33203125" style="1" customWidth="1"/>
    <col min="5631" max="5634" width="0" style="1" hidden="1" customWidth="1"/>
    <col min="5635" max="5882" width="9" style="1"/>
    <col min="5883" max="5883" width="12.44140625" style="1" customWidth="1"/>
    <col min="5884" max="5884" width="13.6640625" style="1" customWidth="1"/>
    <col min="5885" max="5885" width="17.6640625" style="1" customWidth="1"/>
    <col min="5886" max="5886" width="32.33203125" style="1" customWidth="1"/>
    <col min="5887" max="5890" width="0" style="1" hidden="1" customWidth="1"/>
    <col min="5891" max="6138" width="9" style="1"/>
    <col min="6139" max="6139" width="12.44140625" style="1" customWidth="1"/>
    <col min="6140" max="6140" width="13.6640625" style="1" customWidth="1"/>
    <col min="6141" max="6141" width="17.6640625" style="1" customWidth="1"/>
    <col min="6142" max="6142" width="32.33203125" style="1" customWidth="1"/>
    <col min="6143" max="6146" width="0" style="1" hidden="1" customWidth="1"/>
    <col min="6147" max="6394" width="9" style="1"/>
    <col min="6395" max="6395" width="12.44140625" style="1" customWidth="1"/>
    <col min="6396" max="6396" width="13.6640625" style="1" customWidth="1"/>
    <col min="6397" max="6397" width="17.6640625" style="1" customWidth="1"/>
    <col min="6398" max="6398" width="32.33203125" style="1" customWidth="1"/>
    <col min="6399" max="6402" width="0" style="1" hidden="1" customWidth="1"/>
    <col min="6403" max="6650" width="9" style="1"/>
    <col min="6651" max="6651" width="12.44140625" style="1" customWidth="1"/>
    <col min="6652" max="6652" width="13.6640625" style="1" customWidth="1"/>
    <col min="6653" max="6653" width="17.6640625" style="1" customWidth="1"/>
    <col min="6654" max="6654" width="32.33203125" style="1" customWidth="1"/>
    <col min="6655" max="6658" width="0" style="1" hidden="1" customWidth="1"/>
    <col min="6659" max="6906" width="9" style="1"/>
    <col min="6907" max="6907" width="12.44140625" style="1" customWidth="1"/>
    <col min="6908" max="6908" width="13.6640625" style="1" customWidth="1"/>
    <col min="6909" max="6909" width="17.6640625" style="1" customWidth="1"/>
    <col min="6910" max="6910" width="32.33203125" style="1" customWidth="1"/>
    <col min="6911" max="6914" width="0" style="1" hidden="1" customWidth="1"/>
    <col min="6915" max="7162" width="9" style="1"/>
    <col min="7163" max="7163" width="12.44140625" style="1" customWidth="1"/>
    <col min="7164" max="7164" width="13.6640625" style="1" customWidth="1"/>
    <col min="7165" max="7165" width="17.6640625" style="1" customWidth="1"/>
    <col min="7166" max="7166" width="32.33203125" style="1" customWidth="1"/>
    <col min="7167" max="7170" width="0" style="1" hidden="1" customWidth="1"/>
    <col min="7171" max="7418" width="9" style="1"/>
    <col min="7419" max="7419" width="12.44140625" style="1" customWidth="1"/>
    <col min="7420" max="7420" width="13.6640625" style="1" customWidth="1"/>
    <col min="7421" max="7421" width="17.6640625" style="1" customWidth="1"/>
    <col min="7422" max="7422" width="32.33203125" style="1" customWidth="1"/>
    <col min="7423" max="7426" width="0" style="1" hidden="1" customWidth="1"/>
    <col min="7427" max="7674" width="9" style="1"/>
    <col min="7675" max="7675" width="12.44140625" style="1" customWidth="1"/>
    <col min="7676" max="7676" width="13.6640625" style="1" customWidth="1"/>
    <col min="7677" max="7677" width="17.6640625" style="1" customWidth="1"/>
    <col min="7678" max="7678" width="32.33203125" style="1" customWidth="1"/>
    <col min="7679" max="7682" width="0" style="1" hidden="1" customWidth="1"/>
    <col min="7683" max="7930" width="9" style="1"/>
    <col min="7931" max="7931" width="12.44140625" style="1" customWidth="1"/>
    <col min="7932" max="7932" width="13.6640625" style="1" customWidth="1"/>
    <col min="7933" max="7933" width="17.6640625" style="1" customWidth="1"/>
    <col min="7934" max="7934" width="32.33203125" style="1" customWidth="1"/>
    <col min="7935" max="7938" width="0" style="1" hidden="1" customWidth="1"/>
    <col min="7939" max="8186" width="9" style="1"/>
    <col min="8187" max="8187" width="12.44140625" style="1" customWidth="1"/>
    <col min="8188" max="8188" width="13.6640625" style="1" customWidth="1"/>
    <col min="8189" max="8189" width="17.6640625" style="1" customWidth="1"/>
    <col min="8190" max="8190" width="32.33203125" style="1" customWidth="1"/>
    <col min="8191" max="8194" width="0" style="1" hidden="1" customWidth="1"/>
    <col min="8195" max="8442" width="9" style="1"/>
    <col min="8443" max="8443" width="12.44140625" style="1" customWidth="1"/>
    <col min="8444" max="8444" width="13.6640625" style="1" customWidth="1"/>
    <col min="8445" max="8445" width="17.6640625" style="1" customWidth="1"/>
    <col min="8446" max="8446" width="32.33203125" style="1" customWidth="1"/>
    <col min="8447" max="8450" width="0" style="1" hidden="1" customWidth="1"/>
    <col min="8451" max="8698" width="9" style="1"/>
    <col min="8699" max="8699" width="12.44140625" style="1" customWidth="1"/>
    <col min="8700" max="8700" width="13.6640625" style="1" customWidth="1"/>
    <col min="8701" max="8701" width="17.6640625" style="1" customWidth="1"/>
    <col min="8702" max="8702" width="32.33203125" style="1" customWidth="1"/>
    <col min="8703" max="8706" width="0" style="1" hidden="1" customWidth="1"/>
    <col min="8707" max="8954" width="9" style="1"/>
    <col min="8955" max="8955" width="12.44140625" style="1" customWidth="1"/>
    <col min="8956" max="8956" width="13.6640625" style="1" customWidth="1"/>
    <col min="8957" max="8957" width="17.6640625" style="1" customWidth="1"/>
    <col min="8958" max="8958" width="32.33203125" style="1" customWidth="1"/>
    <col min="8959" max="8962" width="0" style="1" hidden="1" customWidth="1"/>
    <col min="8963" max="9210" width="9" style="1"/>
    <col min="9211" max="9211" width="12.44140625" style="1" customWidth="1"/>
    <col min="9212" max="9212" width="13.6640625" style="1" customWidth="1"/>
    <col min="9213" max="9213" width="17.6640625" style="1" customWidth="1"/>
    <col min="9214" max="9214" width="32.33203125" style="1" customWidth="1"/>
    <col min="9215" max="9218" width="0" style="1" hidden="1" customWidth="1"/>
    <col min="9219" max="9466" width="9" style="1"/>
    <col min="9467" max="9467" width="12.44140625" style="1" customWidth="1"/>
    <col min="9468" max="9468" width="13.6640625" style="1" customWidth="1"/>
    <col min="9469" max="9469" width="17.6640625" style="1" customWidth="1"/>
    <col min="9470" max="9470" width="32.33203125" style="1" customWidth="1"/>
    <col min="9471" max="9474" width="0" style="1" hidden="1" customWidth="1"/>
    <col min="9475" max="9722" width="9" style="1"/>
    <col min="9723" max="9723" width="12.44140625" style="1" customWidth="1"/>
    <col min="9724" max="9724" width="13.6640625" style="1" customWidth="1"/>
    <col min="9725" max="9725" width="17.6640625" style="1" customWidth="1"/>
    <col min="9726" max="9726" width="32.33203125" style="1" customWidth="1"/>
    <col min="9727" max="9730" width="0" style="1" hidden="1" customWidth="1"/>
    <col min="9731" max="9978" width="9" style="1"/>
    <col min="9979" max="9979" width="12.44140625" style="1" customWidth="1"/>
    <col min="9980" max="9980" width="13.6640625" style="1" customWidth="1"/>
    <col min="9981" max="9981" width="17.6640625" style="1" customWidth="1"/>
    <col min="9982" max="9982" width="32.33203125" style="1" customWidth="1"/>
    <col min="9983" max="9986" width="0" style="1" hidden="1" customWidth="1"/>
    <col min="9987" max="10234" width="9" style="1"/>
    <col min="10235" max="10235" width="12.44140625" style="1" customWidth="1"/>
    <col min="10236" max="10236" width="13.6640625" style="1" customWidth="1"/>
    <col min="10237" max="10237" width="17.6640625" style="1" customWidth="1"/>
    <col min="10238" max="10238" width="32.33203125" style="1" customWidth="1"/>
    <col min="10239" max="10242" width="0" style="1" hidden="1" customWidth="1"/>
    <col min="10243" max="10490" width="9" style="1"/>
    <col min="10491" max="10491" width="12.44140625" style="1" customWidth="1"/>
    <col min="10492" max="10492" width="13.6640625" style="1" customWidth="1"/>
    <col min="10493" max="10493" width="17.6640625" style="1" customWidth="1"/>
    <col min="10494" max="10494" width="32.33203125" style="1" customWidth="1"/>
    <col min="10495" max="10498" width="0" style="1" hidden="1" customWidth="1"/>
    <col min="10499" max="10746" width="9" style="1"/>
    <col min="10747" max="10747" width="12.44140625" style="1" customWidth="1"/>
    <col min="10748" max="10748" width="13.6640625" style="1" customWidth="1"/>
    <col min="10749" max="10749" width="17.6640625" style="1" customWidth="1"/>
    <col min="10750" max="10750" width="32.33203125" style="1" customWidth="1"/>
    <col min="10751" max="10754" width="0" style="1" hidden="1" customWidth="1"/>
    <col min="10755" max="11002" width="9" style="1"/>
    <col min="11003" max="11003" width="12.44140625" style="1" customWidth="1"/>
    <col min="11004" max="11004" width="13.6640625" style="1" customWidth="1"/>
    <col min="11005" max="11005" width="17.6640625" style="1" customWidth="1"/>
    <col min="11006" max="11006" width="32.33203125" style="1" customWidth="1"/>
    <col min="11007" max="11010" width="0" style="1" hidden="1" customWidth="1"/>
    <col min="11011" max="11258" width="9" style="1"/>
    <col min="11259" max="11259" width="12.44140625" style="1" customWidth="1"/>
    <col min="11260" max="11260" width="13.6640625" style="1" customWidth="1"/>
    <col min="11261" max="11261" width="17.6640625" style="1" customWidth="1"/>
    <col min="11262" max="11262" width="32.33203125" style="1" customWidth="1"/>
    <col min="11263" max="11266" width="0" style="1" hidden="1" customWidth="1"/>
    <col min="11267" max="11514" width="9" style="1"/>
    <col min="11515" max="11515" width="12.44140625" style="1" customWidth="1"/>
    <col min="11516" max="11516" width="13.6640625" style="1" customWidth="1"/>
    <col min="11517" max="11517" width="17.6640625" style="1" customWidth="1"/>
    <col min="11518" max="11518" width="32.33203125" style="1" customWidth="1"/>
    <col min="11519" max="11522" width="0" style="1" hidden="1" customWidth="1"/>
    <col min="11523" max="11770" width="9" style="1"/>
    <col min="11771" max="11771" width="12.44140625" style="1" customWidth="1"/>
    <col min="11772" max="11772" width="13.6640625" style="1" customWidth="1"/>
    <col min="11773" max="11773" width="17.6640625" style="1" customWidth="1"/>
    <col min="11774" max="11774" width="32.33203125" style="1" customWidth="1"/>
    <col min="11775" max="11778" width="0" style="1" hidden="1" customWidth="1"/>
    <col min="11779" max="12026" width="9" style="1"/>
    <col min="12027" max="12027" width="12.44140625" style="1" customWidth="1"/>
    <col min="12028" max="12028" width="13.6640625" style="1" customWidth="1"/>
    <col min="12029" max="12029" width="17.6640625" style="1" customWidth="1"/>
    <col min="12030" max="12030" width="32.33203125" style="1" customWidth="1"/>
    <col min="12031" max="12034" width="0" style="1" hidden="1" customWidth="1"/>
    <col min="12035" max="12282" width="9" style="1"/>
    <col min="12283" max="12283" width="12.44140625" style="1" customWidth="1"/>
    <col min="12284" max="12284" width="13.6640625" style="1" customWidth="1"/>
    <col min="12285" max="12285" width="17.6640625" style="1" customWidth="1"/>
    <col min="12286" max="12286" width="32.33203125" style="1" customWidth="1"/>
    <col min="12287" max="12290" width="0" style="1" hidden="1" customWidth="1"/>
    <col min="12291" max="12538" width="9" style="1"/>
    <col min="12539" max="12539" width="12.44140625" style="1" customWidth="1"/>
    <col min="12540" max="12540" width="13.6640625" style="1" customWidth="1"/>
    <col min="12541" max="12541" width="17.6640625" style="1" customWidth="1"/>
    <col min="12542" max="12542" width="32.33203125" style="1" customWidth="1"/>
    <col min="12543" max="12546" width="0" style="1" hidden="1" customWidth="1"/>
    <col min="12547" max="12794" width="9" style="1"/>
    <col min="12795" max="12795" width="12.44140625" style="1" customWidth="1"/>
    <col min="12796" max="12796" width="13.6640625" style="1" customWidth="1"/>
    <col min="12797" max="12797" width="17.6640625" style="1" customWidth="1"/>
    <col min="12798" max="12798" width="32.33203125" style="1" customWidth="1"/>
    <col min="12799" max="12802" width="0" style="1" hidden="1" customWidth="1"/>
    <col min="12803" max="13050" width="9" style="1"/>
    <col min="13051" max="13051" width="12.44140625" style="1" customWidth="1"/>
    <col min="13052" max="13052" width="13.6640625" style="1" customWidth="1"/>
    <col min="13053" max="13053" width="17.6640625" style="1" customWidth="1"/>
    <col min="13054" max="13054" width="32.33203125" style="1" customWidth="1"/>
    <col min="13055" max="13058" width="0" style="1" hidden="1" customWidth="1"/>
    <col min="13059" max="13306" width="9" style="1"/>
    <col min="13307" max="13307" width="12.44140625" style="1" customWidth="1"/>
    <col min="13308" max="13308" width="13.6640625" style="1" customWidth="1"/>
    <col min="13309" max="13309" width="17.6640625" style="1" customWidth="1"/>
    <col min="13310" max="13310" width="32.33203125" style="1" customWidth="1"/>
    <col min="13311" max="13314" width="0" style="1" hidden="1" customWidth="1"/>
    <col min="13315" max="13562" width="9" style="1"/>
    <col min="13563" max="13563" width="12.44140625" style="1" customWidth="1"/>
    <col min="13564" max="13564" width="13.6640625" style="1" customWidth="1"/>
    <col min="13565" max="13565" width="17.6640625" style="1" customWidth="1"/>
    <col min="13566" max="13566" width="32.33203125" style="1" customWidth="1"/>
    <col min="13567" max="13570" width="0" style="1" hidden="1" customWidth="1"/>
    <col min="13571" max="13818" width="9" style="1"/>
    <col min="13819" max="13819" width="12.44140625" style="1" customWidth="1"/>
    <col min="13820" max="13820" width="13.6640625" style="1" customWidth="1"/>
    <col min="13821" max="13821" width="17.6640625" style="1" customWidth="1"/>
    <col min="13822" max="13822" width="32.33203125" style="1" customWidth="1"/>
    <col min="13823" max="13826" width="0" style="1" hidden="1" customWidth="1"/>
    <col min="13827" max="14074" width="9" style="1"/>
    <col min="14075" max="14075" width="12.44140625" style="1" customWidth="1"/>
    <col min="14076" max="14076" width="13.6640625" style="1" customWidth="1"/>
    <col min="14077" max="14077" width="17.6640625" style="1" customWidth="1"/>
    <col min="14078" max="14078" width="32.33203125" style="1" customWidth="1"/>
    <col min="14079" max="14082" width="0" style="1" hidden="1" customWidth="1"/>
    <col min="14083" max="14330" width="9" style="1"/>
    <col min="14331" max="14331" width="12.44140625" style="1" customWidth="1"/>
    <col min="14332" max="14332" width="13.6640625" style="1" customWidth="1"/>
    <col min="14333" max="14333" width="17.6640625" style="1" customWidth="1"/>
    <col min="14334" max="14334" width="32.33203125" style="1" customWidth="1"/>
    <col min="14335" max="14338" width="0" style="1" hidden="1" customWidth="1"/>
    <col min="14339" max="14586" width="9" style="1"/>
    <col min="14587" max="14587" width="12.44140625" style="1" customWidth="1"/>
    <col min="14588" max="14588" width="13.6640625" style="1" customWidth="1"/>
    <col min="14589" max="14589" width="17.6640625" style="1" customWidth="1"/>
    <col min="14590" max="14590" width="32.33203125" style="1" customWidth="1"/>
    <col min="14591" max="14594" width="0" style="1" hidden="1" customWidth="1"/>
    <col min="14595" max="14842" width="9" style="1"/>
    <col min="14843" max="14843" width="12.44140625" style="1" customWidth="1"/>
    <col min="14844" max="14844" width="13.6640625" style="1" customWidth="1"/>
    <col min="14845" max="14845" width="17.6640625" style="1" customWidth="1"/>
    <col min="14846" max="14846" width="32.33203125" style="1" customWidth="1"/>
    <col min="14847" max="14850" width="0" style="1" hidden="1" customWidth="1"/>
    <col min="14851" max="15098" width="9" style="1"/>
    <col min="15099" max="15099" width="12.44140625" style="1" customWidth="1"/>
    <col min="15100" max="15100" width="13.6640625" style="1" customWidth="1"/>
    <col min="15101" max="15101" width="17.6640625" style="1" customWidth="1"/>
    <col min="15102" max="15102" width="32.33203125" style="1" customWidth="1"/>
    <col min="15103" max="15106" width="0" style="1" hidden="1" customWidth="1"/>
    <col min="15107" max="15354" width="9" style="1"/>
    <col min="15355" max="15355" width="12.44140625" style="1" customWidth="1"/>
    <col min="15356" max="15356" width="13.6640625" style="1" customWidth="1"/>
    <col min="15357" max="15357" width="17.6640625" style="1" customWidth="1"/>
    <col min="15358" max="15358" width="32.33203125" style="1" customWidth="1"/>
    <col min="15359" max="15362" width="0" style="1" hidden="1" customWidth="1"/>
    <col min="15363" max="15610" width="9" style="1"/>
    <col min="15611" max="15611" width="12.44140625" style="1" customWidth="1"/>
    <col min="15612" max="15612" width="13.6640625" style="1" customWidth="1"/>
    <col min="15613" max="15613" width="17.6640625" style="1" customWidth="1"/>
    <col min="15614" max="15614" width="32.33203125" style="1" customWidth="1"/>
    <col min="15615" max="15618" width="0" style="1" hidden="1" customWidth="1"/>
    <col min="15619" max="15866" width="9" style="1"/>
    <col min="15867" max="15867" width="12.44140625" style="1" customWidth="1"/>
    <col min="15868" max="15868" width="13.6640625" style="1" customWidth="1"/>
    <col min="15869" max="15869" width="17.6640625" style="1" customWidth="1"/>
    <col min="15870" max="15870" width="32.33203125" style="1" customWidth="1"/>
    <col min="15871" max="15874" width="0" style="1" hidden="1" customWidth="1"/>
    <col min="15875" max="16122" width="9" style="1"/>
    <col min="16123" max="16123" width="12.44140625" style="1" customWidth="1"/>
    <col min="16124" max="16124" width="13.6640625" style="1" customWidth="1"/>
    <col min="16125" max="16125" width="17.6640625" style="1" customWidth="1"/>
    <col min="16126" max="16126" width="32.33203125" style="1" customWidth="1"/>
    <col min="16127" max="16130" width="0" style="1" hidden="1" customWidth="1"/>
    <col min="16131" max="16384" width="9" style="1"/>
  </cols>
  <sheetData>
    <row r="1" spans="1:7" ht="25.5" customHeight="1" x14ac:dyDescent="0.75">
      <c r="A1" s="67" t="s">
        <v>43</v>
      </c>
      <c r="B1" s="67"/>
      <c r="C1" s="67"/>
      <c r="D1" s="67"/>
      <c r="E1" s="67"/>
      <c r="F1" s="67"/>
      <c r="G1" s="67"/>
    </row>
    <row r="2" spans="1:7" ht="25.5" customHeight="1" x14ac:dyDescent="0.75">
      <c r="A2" s="2"/>
      <c r="B2" s="2"/>
      <c r="C2" s="2"/>
      <c r="D2" s="3"/>
    </row>
    <row r="3" spans="1:7" s="6" customFormat="1" ht="26.25" customHeight="1" x14ac:dyDescent="0.3">
      <c r="A3" s="48" t="s">
        <v>0</v>
      </c>
      <c r="B3" s="48"/>
      <c r="C3" s="69"/>
      <c r="D3" s="26" t="s">
        <v>32</v>
      </c>
      <c r="E3" s="26" t="s">
        <v>33</v>
      </c>
      <c r="F3" s="26" t="s">
        <v>1</v>
      </c>
      <c r="G3" s="4" t="s">
        <v>2</v>
      </c>
    </row>
    <row r="4" spans="1:7" s="6" customFormat="1" ht="25.5" customHeight="1" x14ac:dyDescent="0.3">
      <c r="A4" s="70" t="s">
        <v>3</v>
      </c>
      <c r="B4" s="71"/>
      <c r="C4" s="72"/>
      <c r="D4" s="5" t="s">
        <v>34</v>
      </c>
      <c r="E4" s="5" t="s">
        <v>35</v>
      </c>
      <c r="F4" s="5" t="s">
        <v>36</v>
      </c>
      <c r="G4" s="5"/>
    </row>
    <row r="5" spans="1:7" s="8" customFormat="1" ht="25.5" customHeight="1" x14ac:dyDescent="0.3">
      <c r="A5" s="69" t="s">
        <v>4</v>
      </c>
      <c r="B5" s="48"/>
      <c r="C5" s="69"/>
      <c r="D5" s="7">
        <v>20</v>
      </c>
      <c r="E5" s="4"/>
      <c r="F5" s="4"/>
      <c r="G5" s="7"/>
    </row>
    <row r="6" spans="1:7" ht="25.5" customHeight="1" x14ac:dyDescent="0.7">
      <c r="A6" s="69" t="s">
        <v>5</v>
      </c>
      <c r="B6" s="39"/>
      <c r="C6" s="39"/>
      <c r="D6" s="9">
        <v>5</v>
      </c>
      <c r="E6" s="9">
        <v>5</v>
      </c>
      <c r="F6" s="9">
        <v>20</v>
      </c>
      <c r="G6" s="9">
        <v>50</v>
      </c>
    </row>
    <row r="7" spans="1:7" ht="25.5" customHeight="1" x14ac:dyDescent="0.7">
      <c r="A7" s="41" t="s">
        <v>6</v>
      </c>
      <c r="B7" s="43" t="s">
        <v>7</v>
      </c>
      <c r="C7" s="44"/>
      <c r="D7" s="9">
        <v>260</v>
      </c>
      <c r="E7" s="9">
        <v>260</v>
      </c>
      <c r="F7" s="9">
        <v>260</v>
      </c>
      <c r="G7" s="9">
        <v>260</v>
      </c>
    </row>
    <row r="8" spans="1:7" ht="25.5" customHeight="1" x14ac:dyDescent="0.7">
      <c r="A8" s="42"/>
      <c r="B8" s="43" t="s">
        <v>8</v>
      </c>
      <c r="C8" s="44"/>
      <c r="D8" s="9">
        <v>8</v>
      </c>
      <c r="E8" s="9">
        <v>8</v>
      </c>
      <c r="F8" s="9">
        <v>8</v>
      </c>
      <c r="G8" s="9">
        <v>8</v>
      </c>
    </row>
    <row r="9" spans="1:7" ht="25.5" customHeight="1" x14ac:dyDescent="0.7">
      <c r="A9" s="45" t="s">
        <v>9</v>
      </c>
      <c r="B9" s="46" t="s">
        <v>10</v>
      </c>
      <c r="C9" s="47"/>
      <c r="D9" s="25">
        <v>1400000</v>
      </c>
      <c r="E9" s="25">
        <v>4650000</v>
      </c>
      <c r="F9" s="25">
        <v>1800000</v>
      </c>
      <c r="G9" s="25">
        <v>1400000</v>
      </c>
    </row>
    <row r="10" spans="1:7" ht="25.5" customHeight="1" x14ac:dyDescent="0.7">
      <c r="A10" s="45"/>
      <c r="B10" s="48" t="s">
        <v>11</v>
      </c>
      <c r="C10" s="39"/>
      <c r="D10" s="11">
        <v>1</v>
      </c>
      <c r="E10" s="9">
        <v>1</v>
      </c>
      <c r="F10" s="9">
        <v>1</v>
      </c>
      <c r="G10" s="9">
        <v>1</v>
      </c>
    </row>
    <row r="11" spans="1:7" ht="25.5" customHeight="1" x14ac:dyDescent="0.7">
      <c r="A11" s="45"/>
      <c r="B11" s="49" t="s">
        <v>12</v>
      </c>
      <c r="C11" s="39"/>
      <c r="D11" s="12">
        <v>43454</v>
      </c>
      <c r="E11" s="12">
        <v>43578</v>
      </c>
      <c r="F11" s="12">
        <v>43524</v>
      </c>
      <c r="G11" s="12">
        <v>43994</v>
      </c>
    </row>
    <row r="12" spans="1:7" ht="25.5" customHeight="1" x14ac:dyDescent="0.7">
      <c r="A12" s="45"/>
      <c r="B12" s="50" t="s">
        <v>13</v>
      </c>
      <c r="C12" s="39"/>
      <c r="D12" s="23">
        <v>0.6</v>
      </c>
      <c r="E12" s="23">
        <v>0.2</v>
      </c>
      <c r="F12" s="23">
        <v>0.3</v>
      </c>
      <c r="G12" s="24">
        <f t="shared" ref="G12" ca="1" si="0">YEARFRAC(G11,(TODAY()))</f>
        <v>2.2555555555555555</v>
      </c>
    </row>
    <row r="13" spans="1:7" ht="25.5" customHeight="1" x14ac:dyDescent="0.7">
      <c r="A13" s="45"/>
      <c r="B13" s="48" t="s">
        <v>14</v>
      </c>
      <c r="C13" s="39"/>
      <c r="D13" s="14">
        <v>10</v>
      </c>
      <c r="E13" s="14">
        <v>10</v>
      </c>
      <c r="F13" s="14">
        <v>10</v>
      </c>
      <c r="G13" s="14">
        <v>10</v>
      </c>
    </row>
    <row r="14" spans="1:7" ht="25.5" customHeight="1" x14ac:dyDescent="0.7">
      <c r="A14" s="45"/>
      <c r="B14" s="51" t="s">
        <v>15</v>
      </c>
      <c r="C14" s="51"/>
      <c r="D14" s="15">
        <f>SLN(D9,D10,D13)</f>
        <v>139999.9</v>
      </c>
      <c r="E14" s="15">
        <f t="shared" ref="E14:G14" si="1">SLN(E9,E10,E13)</f>
        <v>464999.9</v>
      </c>
      <c r="F14" s="15">
        <f t="shared" si="1"/>
        <v>179999.9</v>
      </c>
      <c r="G14" s="15">
        <f t="shared" si="1"/>
        <v>139999.9</v>
      </c>
    </row>
    <row r="15" spans="1:7" ht="25.5" customHeight="1" x14ac:dyDescent="0.7">
      <c r="A15" s="45"/>
      <c r="B15" s="51" t="s">
        <v>16</v>
      </c>
      <c r="C15" s="51"/>
      <c r="D15" s="13">
        <f>D14/(D7*D8)</f>
        <v>67.307644230769228</v>
      </c>
      <c r="E15" s="13">
        <f t="shared" ref="E15:G15" si="2">E14/(E7*E8)</f>
        <v>223.55764423076926</v>
      </c>
      <c r="F15" s="13">
        <f t="shared" si="2"/>
        <v>86.538413461538454</v>
      </c>
      <c r="G15" s="13">
        <f t="shared" si="2"/>
        <v>67.307644230769228</v>
      </c>
    </row>
    <row r="16" spans="1:7" ht="25.5" customHeight="1" x14ac:dyDescent="0.7">
      <c r="A16" s="45" t="s">
        <v>17</v>
      </c>
      <c r="B16" s="38" t="s">
        <v>18</v>
      </c>
      <c r="C16" s="39"/>
      <c r="D16" s="11">
        <v>10000</v>
      </c>
      <c r="E16" s="11">
        <v>10000</v>
      </c>
      <c r="F16" s="11">
        <v>10000</v>
      </c>
      <c r="G16" s="11">
        <v>10000</v>
      </c>
    </row>
    <row r="17" spans="1:9" ht="25.5" customHeight="1" x14ac:dyDescent="0.7">
      <c r="A17" s="68"/>
      <c r="B17" s="38" t="s">
        <v>19</v>
      </c>
      <c r="C17" s="39"/>
      <c r="D17" s="11">
        <v>150000</v>
      </c>
      <c r="E17" s="9">
        <v>150000</v>
      </c>
      <c r="F17" s="9">
        <v>150000</v>
      </c>
      <c r="G17" s="10">
        <v>150000</v>
      </c>
    </row>
    <row r="18" spans="1:9" ht="25.5" customHeight="1" x14ac:dyDescent="0.7">
      <c r="A18" s="68"/>
      <c r="B18" s="38" t="s">
        <v>20</v>
      </c>
      <c r="C18" s="39"/>
      <c r="D18" s="16">
        <f>D16+D17</f>
        <v>160000</v>
      </c>
      <c r="E18" s="16">
        <f t="shared" ref="E18:G18" si="3">E16+E17</f>
        <v>160000</v>
      </c>
      <c r="F18" s="16">
        <f t="shared" si="3"/>
        <v>160000</v>
      </c>
      <c r="G18" s="16">
        <f t="shared" si="3"/>
        <v>160000</v>
      </c>
    </row>
    <row r="19" spans="1:9" ht="25.5" customHeight="1" x14ac:dyDescent="0.7">
      <c r="A19" s="68"/>
      <c r="B19" s="40" t="s">
        <v>21</v>
      </c>
      <c r="C19" s="39"/>
      <c r="D19" s="13">
        <f>D18/(D7*D8)</f>
        <v>76.92307692307692</v>
      </c>
      <c r="E19" s="13">
        <f t="shared" ref="E19:G19" si="4">E18/(E7*E8)</f>
        <v>76.92307692307692</v>
      </c>
      <c r="F19" s="13">
        <f t="shared" si="4"/>
        <v>76.92307692307692</v>
      </c>
      <c r="G19" s="13">
        <f t="shared" si="4"/>
        <v>76.92307692307692</v>
      </c>
    </row>
    <row r="20" spans="1:9" ht="25.5" customHeight="1" x14ac:dyDescent="0.7">
      <c r="A20" s="45" t="s">
        <v>22</v>
      </c>
      <c r="B20" s="48" t="s">
        <v>23</v>
      </c>
      <c r="C20" s="39"/>
      <c r="D20" s="9">
        <v>220</v>
      </c>
      <c r="E20" s="9">
        <v>220</v>
      </c>
      <c r="F20" s="9">
        <v>220</v>
      </c>
      <c r="G20" s="9">
        <v>220</v>
      </c>
    </row>
    <row r="21" spans="1:9" ht="25.5" customHeight="1" x14ac:dyDescent="0.7">
      <c r="A21" s="68"/>
      <c r="B21" s="48" t="s">
        <v>24</v>
      </c>
      <c r="C21" s="39"/>
      <c r="D21" s="9">
        <v>23</v>
      </c>
      <c r="E21" s="9">
        <v>23</v>
      </c>
      <c r="F21" s="9">
        <v>34.5</v>
      </c>
      <c r="G21" s="9">
        <v>26</v>
      </c>
    </row>
    <row r="22" spans="1:9" ht="25.5" customHeight="1" x14ac:dyDescent="0.7">
      <c r="A22" s="68"/>
      <c r="B22" s="48" t="s">
        <v>25</v>
      </c>
      <c r="C22" s="39"/>
      <c r="D22" s="9">
        <v>3702</v>
      </c>
      <c r="E22" s="9">
        <v>5434</v>
      </c>
      <c r="F22" s="9">
        <v>5564</v>
      </c>
      <c r="G22" s="9">
        <v>5154</v>
      </c>
    </row>
    <row r="23" spans="1:9" ht="25.5" customHeight="1" x14ac:dyDescent="0.7">
      <c r="A23" s="68"/>
      <c r="B23" s="48" t="s">
        <v>26</v>
      </c>
      <c r="C23" s="39"/>
      <c r="D23" s="17">
        <f>D22/1000</f>
        <v>3.702</v>
      </c>
      <c r="E23" s="17">
        <f t="shared" ref="E23:G23" si="5">E22/1000</f>
        <v>5.4340000000000002</v>
      </c>
      <c r="F23" s="17">
        <f t="shared" si="5"/>
        <v>5.5640000000000001</v>
      </c>
      <c r="G23" s="17">
        <f t="shared" si="5"/>
        <v>5.1539999999999999</v>
      </c>
    </row>
    <row r="24" spans="1:9" ht="25.5" customHeight="1" x14ac:dyDescent="0.7">
      <c r="A24" s="68"/>
      <c r="B24" s="48" t="s">
        <v>27</v>
      </c>
      <c r="C24" s="39"/>
      <c r="D24" s="17">
        <f>D23*2.4226*0.05045 *1.07</f>
        <v>0.48413120419380012</v>
      </c>
      <c r="E24" s="17">
        <f t="shared" ref="E24:G24" si="6">E23*2.4226*0.05045 *1.07</f>
        <v>0.71063451204460015</v>
      </c>
      <c r="F24" s="17">
        <f t="shared" si="6"/>
        <v>0.72763533769160005</v>
      </c>
      <c r="G24" s="17">
        <f t="shared" si="6"/>
        <v>0.67401734911260014</v>
      </c>
    </row>
    <row r="25" spans="1:9" ht="25.5" customHeight="1" x14ac:dyDescent="0.7">
      <c r="A25" s="45" t="s">
        <v>28</v>
      </c>
      <c r="B25" s="39"/>
      <c r="C25" s="39"/>
      <c r="D25" s="13">
        <f>D24+D19+D6+D5+D15</f>
        <v>169.71485235803993</v>
      </c>
      <c r="E25" s="13">
        <f t="shared" ref="E25:G25" si="7">E24+E19+E6+E5+E15</f>
        <v>306.1913556658908</v>
      </c>
      <c r="F25" s="13">
        <f t="shared" si="7"/>
        <v>184.18912572230698</v>
      </c>
      <c r="G25" s="13">
        <f t="shared" si="7"/>
        <v>194.90473850295876</v>
      </c>
    </row>
    <row r="26" spans="1:9" ht="25.5" customHeight="1" x14ac:dyDescent="0.7">
      <c r="A26" s="51" t="s">
        <v>29</v>
      </c>
      <c r="B26" s="39"/>
      <c r="C26" s="39"/>
      <c r="D26" s="18">
        <v>87</v>
      </c>
      <c r="E26" s="18">
        <v>87</v>
      </c>
      <c r="F26" s="18">
        <v>87</v>
      </c>
      <c r="G26" s="18">
        <v>87</v>
      </c>
    </row>
    <row r="27" spans="1:9" ht="25.5" customHeight="1" x14ac:dyDescent="0.7">
      <c r="A27" s="45" t="s">
        <v>30</v>
      </c>
      <c r="B27" s="39"/>
      <c r="C27" s="39"/>
      <c r="D27" s="13">
        <f>D25+D26</f>
        <v>256.71485235803993</v>
      </c>
      <c r="E27" s="13">
        <f t="shared" ref="E27:G27" si="8">E25+E26</f>
        <v>393.1913556658908</v>
      </c>
      <c r="F27" s="13">
        <f t="shared" si="8"/>
        <v>271.18912572230698</v>
      </c>
      <c r="G27" s="13">
        <f t="shared" si="8"/>
        <v>281.90473850295876</v>
      </c>
      <c r="I27" s="1" t="s">
        <v>37</v>
      </c>
    </row>
    <row r="28" spans="1:9" s="29" customFormat="1" ht="25.5" customHeight="1" x14ac:dyDescent="0.7">
      <c r="A28" s="53" t="s">
        <v>38</v>
      </c>
      <c r="B28" s="54"/>
      <c r="C28" s="55"/>
      <c r="D28" s="27">
        <f t="shared" ref="D28:G28" si="9">D27*0.5</f>
        <v>128.35742617901997</v>
      </c>
      <c r="E28" s="27">
        <f t="shared" si="9"/>
        <v>196.5956778329454</v>
      </c>
      <c r="F28" s="27">
        <f>F27*0.5</f>
        <v>135.59456286115349</v>
      </c>
      <c r="G28" s="27">
        <f t="shared" si="9"/>
        <v>140.95236925147938</v>
      </c>
      <c r="H28" s="28"/>
    </row>
    <row r="29" spans="1:9" s="29" customFormat="1" ht="25.5" customHeight="1" x14ac:dyDescent="0.7">
      <c r="A29" s="56" t="s">
        <v>41</v>
      </c>
      <c r="B29" s="54"/>
      <c r="C29" s="55"/>
      <c r="D29" s="30">
        <f t="shared" ref="D29:G29" si="10">D27+D28</f>
        <v>385.0722785370599</v>
      </c>
      <c r="E29" s="30">
        <f t="shared" si="10"/>
        <v>589.78703349883619</v>
      </c>
      <c r="F29" s="30">
        <f t="shared" si="10"/>
        <v>406.7836885834605</v>
      </c>
      <c r="G29" s="30">
        <f t="shared" si="10"/>
        <v>422.85710775443818</v>
      </c>
      <c r="H29" s="28"/>
    </row>
    <row r="30" spans="1:9" s="29" customFormat="1" ht="25.5" customHeight="1" x14ac:dyDescent="0.7">
      <c r="A30" s="57" t="s">
        <v>46</v>
      </c>
      <c r="B30" s="58"/>
      <c r="C30" s="59"/>
      <c r="D30" s="31">
        <v>600</v>
      </c>
      <c r="E30" s="31">
        <v>700</v>
      </c>
      <c r="F30" s="31">
        <v>700</v>
      </c>
      <c r="G30" s="31">
        <v>400</v>
      </c>
      <c r="H30" s="28"/>
    </row>
    <row r="31" spans="1:9" s="29" customFormat="1" ht="25.5" customHeight="1" x14ac:dyDescent="0.7">
      <c r="A31" s="57" t="s">
        <v>47</v>
      </c>
      <c r="B31" s="60"/>
      <c r="C31" s="61"/>
      <c r="D31" s="31">
        <v>400</v>
      </c>
      <c r="E31" s="31">
        <v>500</v>
      </c>
      <c r="F31" s="31">
        <v>500</v>
      </c>
      <c r="G31" s="31">
        <v>350</v>
      </c>
      <c r="H31" s="28"/>
    </row>
    <row r="32" spans="1:9" s="29" customFormat="1" ht="25.5" customHeight="1" x14ac:dyDescent="0.7">
      <c r="A32" s="62" t="s">
        <v>39</v>
      </c>
      <c r="B32" s="54"/>
      <c r="C32" s="55"/>
      <c r="D32" s="32">
        <f>0.1*D31</f>
        <v>40</v>
      </c>
      <c r="E32" s="32">
        <f t="shared" ref="E32:G32" si="11">0.1*E31</f>
        <v>50</v>
      </c>
      <c r="F32" s="32">
        <f t="shared" si="11"/>
        <v>50</v>
      </c>
      <c r="G32" s="32">
        <f t="shared" si="11"/>
        <v>35</v>
      </c>
      <c r="H32" s="28"/>
    </row>
    <row r="33" spans="1:8" s="29" customFormat="1" ht="25.5" customHeight="1" x14ac:dyDescent="0.7">
      <c r="A33" s="62" t="s">
        <v>48</v>
      </c>
      <c r="B33" s="54"/>
      <c r="C33" s="55"/>
      <c r="D33" s="32">
        <f>0.05*D31</f>
        <v>20</v>
      </c>
      <c r="E33" s="32">
        <f t="shared" ref="E33:G33" si="12">0.05*E31</f>
        <v>25</v>
      </c>
      <c r="F33" s="32">
        <f t="shared" si="12"/>
        <v>25</v>
      </c>
      <c r="G33" s="32">
        <f t="shared" si="12"/>
        <v>17.5</v>
      </c>
      <c r="H33" s="28"/>
    </row>
    <row r="34" spans="1:8" s="29" customFormat="1" ht="25.5" customHeight="1" x14ac:dyDescent="0.7">
      <c r="A34" s="62" t="s">
        <v>49</v>
      </c>
      <c r="B34" s="63"/>
      <c r="C34" s="64"/>
      <c r="D34" s="32">
        <f>0.05*D31</f>
        <v>20</v>
      </c>
      <c r="E34" s="32">
        <f t="shared" ref="E34:G34" si="13">0.05*E31</f>
        <v>25</v>
      </c>
      <c r="F34" s="32">
        <f t="shared" si="13"/>
        <v>25</v>
      </c>
      <c r="G34" s="32">
        <f t="shared" si="13"/>
        <v>17.5</v>
      </c>
      <c r="H34" s="28"/>
    </row>
    <row r="35" spans="1:8" s="29" customFormat="1" ht="25.5" customHeight="1" x14ac:dyDescent="0.7">
      <c r="A35" s="65" t="s">
        <v>42</v>
      </c>
      <c r="B35" s="54"/>
      <c r="C35" s="55"/>
      <c r="D35" s="33">
        <f>D31-D32-D33-D34</f>
        <v>320</v>
      </c>
      <c r="E35" s="33">
        <f t="shared" ref="E35:G35" si="14">E31-E32-E33-E34</f>
        <v>400</v>
      </c>
      <c r="F35" s="33">
        <f t="shared" si="14"/>
        <v>400</v>
      </c>
      <c r="G35" s="33">
        <f t="shared" si="14"/>
        <v>280</v>
      </c>
      <c r="H35" s="28"/>
    </row>
    <row r="36" spans="1:8" s="29" customFormat="1" ht="25.5" customHeight="1" x14ac:dyDescent="0.7">
      <c r="A36" s="66" t="s">
        <v>40</v>
      </c>
      <c r="B36" s="54"/>
      <c r="C36" s="55"/>
      <c r="D36" s="34">
        <f t="shared" ref="D36:F36" si="15">D35-D27</f>
        <v>63.285147641960066</v>
      </c>
      <c r="E36" s="34">
        <f t="shared" si="15"/>
        <v>6.8086443341092036</v>
      </c>
      <c r="F36" s="34">
        <f t="shared" si="15"/>
        <v>128.81087427769302</v>
      </c>
      <c r="G36" s="34">
        <f>G35-G27</f>
        <v>-1.9047385029587645</v>
      </c>
      <c r="H36" s="28"/>
    </row>
    <row r="37" spans="1:8" s="29" customFormat="1" ht="25.5" hidden="1" customHeight="1" x14ac:dyDescent="0.7">
      <c r="A37" s="35"/>
      <c r="B37" s="36"/>
      <c r="C37" s="36"/>
      <c r="D37" s="37" t="s">
        <v>44</v>
      </c>
      <c r="E37" s="37" t="s">
        <v>45</v>
      </c>
      <c r="F37" s="37"/>
      <c r="G37" s="37"/>
      <c r="H37" s="28"/>
    </row>
    <row r="38" spans="1:8" ht="25.5" customHeight="1" x14ac:dyDescent="0.7">
      <c r="A38" s="52" t="s">
        <v>31</v>
      </c>
      <c r="B38" s="52"/>
      <c r="C38" s="52"/>
      <c r="D38" s="52"/>
      <c r="E38" s="52"/>
      <c r="F38" s="52"/>
      <c r="G38" s="52"/>
    </row>
    <row r="39" spans="1:8" ht="25.5" customHeight="1" x14ac:dyDescent="0.6">
      <c r="A39" s="21"/>
      <c r="B39" s="19"/>
      <c r="C39" s="19"/>
    </row>
    <row r="40" spans="1:8" ht="25.5" customHeight="1" x14ac:dyDescent="0.6">
      <c r="A40" s="21"/>
      <c r="B40" s="19"/>
      <c r="C40" s="19"/>
    </row>
    <row r="41" spans="1:8" ht="25.5" customHeight="1" x14ac:dyDescent="0.6">
      <c r="A41" s="21"/>
      <c r="B41" s="19"/>
      <c r="C41" s="19"/>
    </row>
    <row r="42" spans="1:8" ht="25.5" customHeight="1" x14ac:dyDescent="0.6">
      <c r="A42" s="21"/>
      <c r="B42" s="19"/>
      <c r="C42" s="19"/>
    </row>
    <row r="43" spans="1:8" ht="25.5" customHeight="1" x14ac:dyDescent="0.6">
      <c r="A43" s="21"/>
      <c r="B43" s="19"/>
      <c r="C43" s="19"/>
    </row>
    <row r="44" spans="1:8" ht="25.5" customHeight="1" x14ac:dyDescent="0.6">
      <c r="A44" s="21"/>
      <c r="B44" s="19"/>
      <c r="C44" s="19"/>
    </row>
    <row r="45" spans="1:8" ht="25.5" customHeight="1" x14ac:dyDescent="0.6">
      <c r="A45" s="21"/>
      <c r="B45" s="19"/>
      <c r="C45" s="19"/>
    </row>
    <row r="46" spans="1:8" ht="25.5" customHeight="1" x14ac:dyDescent="0.6">
      <c r="A46" s="21"/>
      <c r="B46" s="19"/>
      <c r="C46" s="19"/>
    </row>
    <row r="47" spans="1:8" ht="25.5" customHeight="1" x14ac:dyDescent="0.6">
      <c r="A47" s="21"/>
      <c r="B47" s="19"/>
      <c r="C47" s="19"/>
    </row>
    <row r="48" spans="1:8" ht="25.5" customHeight="1" x14ac:dyDescent="0.6">
      <c r="A48" s="21"/>
      <c r="B48" s="19"/>
      <c r="C48" s="19"/>
    </row>
    <row r="49" spans="1:3" ht="25.5" customHeight="1" x14ac:dyDescent="0.6">
      <c r="A49" s="21"/>
      <c r="B49" s="19"/>
      <c r="C49" s="19"/>
    </row>
    <row r="50" spans="1:3" ht="25.5" customHeight="1" x14ac:dyDescent="0.6">
      <c r="A50" s="21"/>
      <c r="B50" s="19"/>
      <c r="C50" s="19"/>
    </row>
    <row r="51" spans="1:3" ht="25.5" customHeight="1" x14ac:dyDescent="0.6">
      <c r="A51" s="21"/>
      <c r="B51" s="19"/>
      <c r="C51" s="19"/>
    </row>
    <row r="52" spans="1:3" ht="25.5" customHeight="1" x14ac:dyDescent="0.6">
      <c r="A52" s="21"/>
      <c r="B52" s="19"/>
      <c r="C52" s="19"/>
    </row>
    <row r="53" spans="1:3" ht="25.5" customHeight="1" x14ac:dyDescent="0.6">
      <c r="A53" s="21"/>
      <c r="B53" s="19"/>
      <c r="C53" s="19"/>
    </row>
    <row r="54" spans="1:3" ht="25.5" customHeight="1" x14ac:dyDescent="0.6">
      <c r="A54" s="21"/>
      <c r="B54" s="19"/>
      <c r="C54" s="19"/>
    </row>
    <row r="55" spans="1:3" ht="25.5" customHeight="1" x14ac:dyDescent="0.6">
      <c r="A55" s="21"/>
      <c r="B55" s="19"/>
      <c r="C55" s="19"/>
    </row>
    <row r="56" spans="1:3" ht="25.5" customHeight="1" x14ac:dyDescent="0.6">
      <c r="A56" s="21"/>
      <c r="B56" s="19"/>
      <c r="C56" s="19"/>
    </row>
    <row r="57" spans="1:3" ht="25.5" customHeight="1" x14ac:dyDescent="0.6">
      <c r="A57" s="21"/>
      <c r="B57" s="19"/>
      <c r="C57" s="19"/>
    </row>
    <row r="58" spans="1:3" ht="25.5" customHeight="1" x14ac:dyDescent="0.6">
      <c r="A58" s="21"/>
      <c r="B58" s="19"/>
      <c r="C58" s="19"/>
    </row>
    <row r="59" spans="1:3" ht="25.5" customHeight="1" x14ac:dyDescent="0.6">
      <c r="A59" s="21"/>
      <c r="B59" s="19"/>
      <c r="C59" s="19"/>
    </row>
    <row r="60" spans="1:3" ht="25.5" customHeight="1" x14ac:dyDescent="0.6">
      <c r="A60" s="21"/>
      <c r="B60" s="19"/>
      <c r="C60" s="19"/>
    </row>
    <row r="61" spans="1:3" ht="25.5" customHeight="1" x14ac:dyDescent="0.6">
      <c r="A61" s="21"/>
      <c r="B61" s="19"/>
      <c r="C61" s="19"/>
    </row>
    <row r="62" spans="1:3" ht="25.5" customHeight="1" x14ac:dyDescent="0.6">
      <c r="A62" s="21"/>
      <c r="B62" s="19"/>
      <c r="C62" s="19"/>
    </row>
    <row r="63" spans="1:3" ht="25.5" customHeight="1" x14ac:dyDescent="0.6">
      <c r="A63" s="21"/>
      <c r="B63" s="19"/>
      <c r="C63" s="19"/>
    </row>
    <row r="64" spans="1:3" ht="25.5" customHeight="1" x14ac:dyDescent="0.6">
      <c r="A64" s="21"/>
      <c r="B64" s="19"/>
      <c r="C64" s="19"/>
    </row>
    <row r="65" spans="1:3" ht="25.5" customHeight="1" x14ac:dyDescent="0.6">
      <c r="A65" s="21"/>
      <c r="B65" s="19"/>
      <c r="C65" s="19"/>
    </row>
    <row r="66" spans="1:3" ht="25.5" customHeight="1" x14ac:dyDescent="0.6">
      <c r="A66" s="21"/>
      <c r="B66" s="19"/>
      <c r="C66" s="19"/>
    </row>
    <row r="67" spans="1:3" ht="25.5" customHeight="1" x14ac:dyDescent="0.6">
      <c r="A67" s="21"/>
      <c r="B67" s="19"/>
      <c r="C67" s="19"/>
    </row>
    <row r="68" spans="1:3" ht="25.5" customHeight="1" x14ac:dyDescent="0.6">
      <c r="A68" s="21"/>
      <c r="B68" s="19"/>
      <c r="C68" s="19"/>
    </row>
    <row r="69" spans="1:3" ht="25.5" customHeight="1" x14ac:dyDescent="0.6">
      <c r="A69" s="21"/>
      <c r="B69" s="19"/>
      <c r="C69" s="19"/>
    </row>
    <row r="70" spans="1:3" ht="25.5" customHeight="1" x14ac:dyDescent="0.6">
      <c r="A70" s="21"/>
      <c r="B70" s="19"/>
      <c r="C70" s="19"/>
    </row>
    <row r="71" spans="1:3" ht="25.5" customHeight="1" x14ac:dyDescent="0.6">
      <c r="A71" s="21"/>
      <c r="B71" s="19"/>
      <c r="C71" s="19"/>
    </row>
    <row r="72" spans="1:3" ht="25.5" customHeight="1" x14ac:dyDescent="0.6">
      <c r="A72" s="21"/>
      <c r="B72" s="19"/>
      <c r="C72" s="19"/>
    </row>
    <row r="73" spans="1:3" ht="25.5" customHeight="1" x14ac:dyDescent="0.6">
      <c r="A73" s="21"/>
      <c r="B73" s="19"/>
      <c r="C73" s="19"/>
    </row>
    <row r="74" spans="1:3" ht="25.5" customHeight="1" x14ac:dyDescent="0.6">
      <c r="A74" s="21"/>
      <c r="B74" s="19"/>
      <c r="C74" s="19"/>
    </row>
    <row r="75" spans="1:3" ht="25.5" customHeight="1" x14ac:dyDescent="0.6">
      <c r="A75" s="21"/>
      <c r="B75" s="19"/>
      <c r="C75" s="19"/>
    </row>
    <row r="76" spans="1:3" ht="25.5" customHeight="1" x14ac:dyDescent="0.6">
      <c r="A76" s="21"/>
      <c r="B76" s="19"/>
      <c r="C76" s="19"/>
    </row>
    <row r="77" spans="1:3" ht="25.5" customHeight="1" x14ac:dyDescent="0.6">
      <c r="A77" s="21"/>
      <c r="B77" s="19"/>
      <c r="C77" s="19"/>
    </row>
    <row r="78" spans="1:3" ht="25.5" customHeight="1" x14ac:dyDescent="0.6">
      <c r="A78" s="21"/>
      <c r="B78" s="19"/>
      <c r="C78" s="19"/>
    </row>
    <row r="79" spans="1:3" ht="25.5" customHeight="1" x14ac:dyDescent="0.6">
      <c r="A79" s="21"/>
      <c r="B79" s="19"/>
      <c r="C79" s="19"/>
    </row>
    <row r="80" spans="1:3" ht="25.5" customHeight="1" x14ac:dyDescent="0.6">
      <c r="A80" s="21"/>
      <c r="B80" s="19"/>
      <c r="C80" s="19"/>
    </row>
    <row r="81" spans="1:3" ht="25.5" customHeight="1" x14ac:dyDescent="0.6">
      <c r="A81" s="21"/>
      <c r="B81" s="19"/>
      <c r="C81" s="19"/>
    </row>
    <row r="82" spans="1:3" ht="25.5" customHeight="1" x14ac:dyDescent="0.6">
      <c r="A82" s="21"/>
      <c r="B82" s="19"/>
      <c r="C82" s="19"/>
    </row>
    <row r="83" spans="1:3" ht="25.5" customHeight="1" x14ac:dyDescent="0.6">
      <c r="A83" s="21"/>
      <c r="B83" s="19"/>
      <c r="C83" s="19"/>
    </row>
    <row r="84" spans="1:3" ht="25.5" customHeight="1" x14ac:dyDescent="0.6">
      <c r="A84" s="21"/>
      <c r="B84" s="19"/>
      <c r="C84" s="19"/>
    </row>
    <row r="85" spans="1:3" ht="25.5" customHeight="1" x14ac:dyDescent="0.6">
      <c r="A85" s="21"/>
      <c r="B85" s="19"/>
      <c r="C85" s="19"/>
    </row>
    <row r="86" spans="1:3" ht="25.5" customHeight="1" x14ac:dyDescent="0.6">
      <c r="A86" s="21"/>
      <c r="B86" s="19"/>
      <c r="C86" s="19"/>
    </row>
    <row r="87" spans="1:3" ht="25.5" customHeight="1" x14ac:dyDescent="0.6">
      <c r="A87" s="21"/>
      <c r="B87" s="19"/>
      <c r="C87" s="19"/>
    </row>
    <row r="88" spans="1:3" ht="25.5" customHeight="1" x14ac:dyDescent="0.6">
      <c r="A88" s="21"/>
      <c r="B88" s="19"/>
      <c r="C88" s="19"/>
    </row>
    <row r="89" spans="1:3" ht="25.5" customHeight="1" x14ac:dyDescent="0.6">
      <c r="A89" s="21"/>
      <c r="B89" s="19"/>
      <c r="C89" s="19"/>
    </row>
    <row r="90" spans="1:3" ht="25.5" customHeight="1" x14ac:dyDescent="0.6">
      <c r="A90" s="21"/>
      <c r="B90" s="19"/>
      <c r="C90" s="19"/>
    </row>
    <row r="91" spans="1:3" ht="25.5" customHeight="1" x14ac:dyDescent="0.6">
      <c r="A91" s="21"/>
      <c r="B91" s="19"/>
      <c r="C91" s="19"/>
    </row>
    <row r="92" spans="1:3" ht="25.5" customHeight="1" x14ac:dyDescent="0.6">
      <c r="A92" s="21"/>
      <c r="B92" s="19"/>
      <c r="C92" s="19"/>
    </row>
    <row r="93" spans="1:3" ht="25.5" customHeight="1" x14ac:dyDescent="0.6">
      <c r="A93" s="21"/>
      <c r="B93" s="19"/>
      <c r="C93" s="19"/>
    </row>
    <row r="94" spans="1:3" ht="25.5" customHeight="1" x14ac:dyDescent="0.6">
      <c r="A94" s="21"/>
      <c r="B94" s="19"/>
      <c r="C94" s="19"/>
    </row>
    <row r="95" spans="1:3" ht="25.5" customHeight="1" x14ac:dyDescent="0.6">
      <c r="A95" s="21"/>
      <c r="B95" s="19"/>
      <c r="C95" s="19"/>
    </row>
    <row r="96" spans="1:3" ht="25.5" customHeight="1" x14ac:dyDescent="0.6">
      <c r="A96" s="21"/>
      <c r="B96" s="19"/>
      <c r="C96" s="19"/>
    </row>
    <row r="97" spans="1:3" ht="25.5" customHeight="1" x14ac:dyDescent="0.6">
      <c r="A97" s="21"/>
      <c r="B97" s="19"/>
      <c r="C97" s="19"/>
    </row>
    <row r="98" spans="1:3" ht="25.5" customHeight="1" x14ac:dyDescent="0.6">
      <c r="A98" s="21"/>
      <c r="B98" s="19"/>
      <c r="C98" s="19"/>
    </row>
    <row r="99" spans="1:3" ht="25.5" customHeight="1" x14ac:dyDescent="0.6">
      <c r="A99" s="21"/>
      <c r="B99" s="19"/>
      <c r="C99" s="19"/>
    </row>
    <row r="100" spans="1:3" ht="25.5" customHeight="1" x14ac:dyDescent="0.6">
      <c r="A100" s="21"/>
      <c r="B100" s="19"/>
      <c r="C100" s="19"/>
    </row>
    <row r="101" spans="1:3" ht="25.5" customHeight="1" x14ac:dyDescent="0.6">
      <c r="A101" s="21"/>
      <c r="B101" s="19"/>
      <c r="C101" s="19"/>
    </row>
    <row r="102" spans="1:3" ht="25.5" customHeight="1" x14ac:dyDescent="0.6">
      <c r="A102" s="21"/>
      <c r="B102" s="19"/>
      <c r="C102" s="19"/>
    </row>
    <row r="103" spans="1:3" ht="25.5" customHeight="1" x14ac:dyDescent="0.6">
      <c r="A103" s="21"/>
      <c r="B103" s="19"/>
      <c r="C103" s="19"/>
    </row>
    <row r="104" spans="1:3" ht="25.5" customHeight="1" x14ac:dyDescent="0.6">
      <c r="A104" s="21"/>
      <c r="B104" s="19"/>
      <c r="C104" s="19"/>
    </row>
    <row r="105" spans="1:3" ht="25.5" customHeight="1" x14ac:dyDescent="0.6">
      <c r="A105" s="21"/>
      <c r="B105" s="19"/>
      <c r="C105" s="19"/>
    </row>
    <row r="106" spans="1:3" ht="25.5" customHeight="1" x14ac:dyDescent="0.6">
      <c r="A106" s="21"/>
      <c r="B106" s="19"/>
      <c r="C106" s="19"/>
    </row>
    <row r="107" spans="1:3" ht="25.5" customHeight="1" x14ac:dyDescent="0.6">
      <c r="A107" s="21"/>
      <c r="B107" s="19"/>
      <c r="C107" s="19"/>
    </row>
    <row r="108" spans="1:3" ht="25.5" customHeight="1" x14ac:dyDescent="0.6">
      <c r="A108" s="21"/>
      <c r="B108" s="19"/>
      <c r="C108" s="19"/>
    </row>
    <row r="109" spans="1:3" ht="25.5" customHeight="1" x14ac:dyDescent="0.6">
      <c r="A109" s="21"/>
      <c r="B109" s="19"/>
      <c r="C109" s="19"/>
    </row>
    <row r="110" spans="1:3" ht="25.5" customHeight="1" x14ac:dyDescent="0.6">
      <c r="A110" s="21"/>
      <c r="B110" s="19"/>
      <c r="C110" s="19"/>
    </row>
    <row r="111" spans="1:3" ht="25.5" customHeight="1" x14ac:dyDescent="0.6">
      <c r="A111" s="21"/>
      <c r="B111" s="19"/>
      <c r="C111" s="19"/>
    </row>
    <row r="112" spans="1:3" ht="25.5" customHeight="1" x14ac:dyDescent="0.6">
      <c r="A112" s="21"/>
      <c r="B112" s="19"/>
      <c r="C112" s="19"/>
    </row>
    <row r="113" spans="1:3" ht="25.5" customHeight="1" x14ac:dyDescent="0.6">
      <c r="A113" s="21"/>
      <c r="B113" s="19"/>
      <c r="C113" s="19"/>
    </row>
    <row r="114" spans="1:3" ht="25.5" customHeight="1" x14ac:dyDescent="0.6">
      <c r="A114" s="21"/>
      <c r="B114" s="19"/>
      <c r="C114" s="19"/>
    </row>
    <row r="115" spans="1:3" ht="25.5" customHeight="1" x14ac:dyDescent="0.6">
      <c r="A115" s="21"/>
      <c r="B115" s="19"/>
      <c r="C115" s="19"/>
    </row>
    <row r="116" spans="1:3" ht="25.5" customHeight="1" x14ac:dyDescent="0.6">
      <c r="A116" s="21"/>
      <c r="B116" s="19"/>
      <c r="C116" s="19"/>
    </row>
    <row r="117" spans="1:3" ht="25.5" customHeight="1" x14ac:dyDescent="0.6">
      <c r="A117" s="21"/>
      <c r="B117" s="19"/>
      <c r="C117" s="19"/>
    </row>
    <row r="118" spans="1:3" ht="25.5" customHeight="1" x14ac:dyDescent="0.6">
      <c r="A118" s="21"/>
      <c r="B118" s="19"/>
      <c r="C118" s="19"/>
    </row>
    <row r="119" spans="1:3" ht="25.5" customHeight="1" x14ac:dyDescent="0.6">
      <c r="A119" s="21"/>
      <c r="B119" s="19"/>
      <c r="C119" s="19"/>
    </row>
    <row r="120" spans="1:3" ht="25.5" customHeight="1" x14ac:dyDescent="0.6">
      <c r="A120" s="21"/>
      <c r="B120" s="19"/>
      <c r="C120" s="19"/>
    </row>
    <row r="121" spans="1:3" ht="25.5" customHeight="1" x14ac:dyDescent="0.6">
      <c r="A121" s="21"/>
      <c r="B121" s="19"/>
      <c r="C121" s="19"/>
    </row>
    <row r="122" spans="1:3" ht="25.5" customHeight="1" x14ac:dyDescent="0.6">
      <c r="A122" s="21"/>
      <c r="B122" s="19"/>
      <c r="C122" s="19"/>
    </row>
    <row r="123" spans="1:3" ht="25.5" customHeight="1" x14ac:dyDescent="0.6">
      <c r="A123" s="21"/>
      <c r="B123" s="19"/>
      <c r="C123" s="19"/>
    </row>
    <row r="124" spans="1:3" ht="25.5" customHeight="1" x14ac:dyDescent="0.6">
      <c r="A124" s="21"/>
      <c r="B124" s="19"/>
      <c r="C124" s="19"/>
    </row>
    <row r="125" spans="1:3" ht="25.5" customHeight="1" x14ac:dyDescent="0.6">
      <c r="A125" s="21"/>
      <c r="B125" s="19"/>
      <c r="C125" s="19"/>
    </row>
    <row r="126" spans="1:3" ht="25.5" customHeight="1" x14ac:dyDescent="0.6">
      <c r="A126" s="21"/>
      <c r="B126" s="19"/>
      <c r="C126" s="19"/>
    </row>
    <row r="127" spans="1:3" ht="25.5" customHeight="1" x14ac:dyDescent="0.6">
      <c r="A127" s="21"/>
      <c r="B127" s="19"/>
      <c r="C127" s="19"/>
    </row>
    <row r="128" spans="1:3" ht="25.5" customHeight="1" x14ac:dyDescent="0.6">
      <c r="A128" s="21"/>
      <c r="B128" s="19"/>
      <c r="C128" s="19"/>
    </row>
    <row r="129" spans="1:3" ht="25.5" customHeight="1" x14ac:dyDescent="0.6">
      <c r="A129" s="21"/>
      <c r="B129" s="19"/>
      <c r="C129" s="19"/>
    </row>
    <row r="130" spans="1:3" ht="25.5" customHeight="1" x14ac:dyDescent="0.6">
      <c r="A130" s="21"/>
      <c r="B130" s="19"/>
      <c r="C130" s="19"/>
    </row>
    <row r="131" spans="1:3" ht="25.5" customHeight="1" x14ac:dyDescent="0.6">
      <c r="A131" s="21"/>
      <c r="B131" s="19"/>
      <c r="C131" s="19"/>
    </row>
    <row r="132" spans="1:3" ht="25.5" customHeight="1" x14ac:dyDescent="0.6">
      <c r="A132" s="21"/>
      <c r="B132" s="19"/>
      <c r="C132" s="19"/>
    </row>
    <row r="133" spans="1:3" ht="25.5" customHeight="1" x14ac:dyDescent="0.6">
      <c r="A133" s="21"/>
      <c r="B133" s="19"/>
      <c r="C133" s="19"/>
    </row>
    <row r="134" spans="1:3" ht="25.5" customHeight="1" x14ac:dyDescent="0.6">
      <c r="A134" s="21"/>
      <c r="B134" s="19"/>
      <c r="C134" s="19"/>
    </row>
    <row r="135" spans="1:3" ht="25.5" customHeight="1" x14ac:dyDescent="0.6">
      <c r="A135" s="21"/>
      <c r="B135" s="19"/>
      <c r="C135" s="19"/>
    </row>
    <row r="136" spans="1:3" ht="25.5" customHeight="1" x14ac:dyDescent="0.6">
      <c r="A136" s="21"/>
      <c r="B136" s="19"/>
      <c r="C136" s="19"/>
    </row>
    <row r="137" spans="1:3" ht="25.5" customHeight="1" x14ac:dyDescent="0.6">
      <c r="A137" s="21"/>
      <c r="B137" s="19"/>
      <c r="C137" s="19"/>
    </row>
    <row r="138" spans="1:3" ht="25.5" customHeight="1" x14ac:dyDescent="0.6">
      <c r="A138" s="21"/>
      <c r="B138" s="19"/>
      <c r="C138" s="19"/>
    </row>
    <row r="139" spans="1:3" ht="25.5" customHeight="1" x14ac:dyDescent="0.6">
      <c r="A139" s="21"/>
      <c r="B139" s="19"/>
      <c r="C139" s="19"/>
    </row>
    <row r="140" spans="1:3" ht="25.5" customHeight="1" x14ac:dyDescent="0.6">
      <c r="A140" s="21"/>
      <c r="B140" s="19"/>
      <c r="C140" s="19"/>
    </row>
    <row r="141" spans="1:3" ht="25.5" customHeight="1" x14ac:dyDescent="0.6">
      <c r="A141" s="21"/>
      <c r="B141" s="19"/>
      <c r="C141" s="19"/>
    </row>
    <row r="142" spans="1:3" ht="25.5" customHeight="1" x14ac:dyDescent="0.6">
      <c r="A142" s="21"/>
      <c r="B142" s="19"/>
      <c r="C142" s="19"/>
    </row>
    <row r="143" spans="1:3" ht="25.5" customHeight="1" x14ac:dyDescent="0.6">
      <c r="A143" s="21"/>
      <c r="B143" s="19"/>
      <c r="C143" s="19"/>
    </row>
    <row r="144" spans="1:3" ht="25.5" customHeight="1" x14ac:dyDescent="0.6">
      <c r="A144" s="21"/>
      <c r="B144" s="19"/>
      <c r="C144" s="19"/>
    </row>
    <row r="145" spans="1:3" ht="25.5" customHeight="1" x14ac:dyDescent="0.6">
      <c r="A145" s="21"/>
      <c r="B145" s="19"/>
      <c r="C145" s="19"/>
    </row>
    <row r="146" spans="1:3" ht="25.5" customHeight="1" x14ac:dyDescent="0.6">
      <c r="A146" s="21"/>
      <c r="B146" s="19"/>
      <c r="C146" s="19"/>
    </row>
    <row r="147" spans="1:3" ht="25.5" customHeight="1" x14ac:dyDescent="0.6">
      <c r="A147" s="21"/>
      <c r="B147" s="19"/>
      <c r="C147" s="19"/>
    </row>
    <row r="148" spans="1:3" ht="25.5" customHeight="1" x14ac:dyDescent="0.6">
      <c r="A148" s="21"/>
      <c r="B148" s="19"/>
      <c r="C148" s="19"/>
    </row>
    <row r="149" spans="1:3" ht="25.5" customHeight="1" x14ac:dyDescent="0.6">
      <c r="A149" s="21"/>
      <c r="B149" s="19"/>
      <c r="C149" s="19"/>
    </row>
    <row r="150" spans="1:3" ht="25.5" customHeight="1" x14ac:dyDescent="0.6">
      <c r="A150" s="21"/>
      <c r="B150" s="19"/>
      <c r="C150" s="19"/>
    </row>
    <row r="151" spans="1:3" ht="25.5" customHeight="1" x14ac:dyDescent="0.6">
      <c r="A151" s="21"/>
      <c r="B151" s="19"/>
      <c r="C151" s="19"/>
    </row>
    <row r="152" spans="1:3" ht="25.5" customHeight="1" x14ac:dyDescent="0.6">
      <c r="A152" s="21"/>
      <c r="B152" s="19"/>
      <c r="C152" s="19"/>
    </row>
    <row r="153" spans="1:3" ht="25.5" customHeight="1" x14ac:dyDescent="0.6">
      <c r="A153" s="21"/>
      <c r="B153" s="19"/>
      <c r="C153" s="19"/>
    </row>
    <row r="154" spans="1:3" ht="25.5" customHeight="1" x14ac:dyDescent="0.6">
      <c r="A154" s="21"/>
      <c r="B154" s="19"/>
      <c r="C154" s="19"/>
    </row>
    <row r="155" spans="1:3" ht="25.5" customHeight="1" x14ac:dyDescent="0.6">
      <c r="A155" s="21"/>
      <c r="B155" s="19"/>
      <c r="C155" s="19"/>
    </row>
    <row r="156" spans="1:3" ht="25.5" customHeight="1" x14ac:dyDescent="0.6">
      <c r="A156" s="21"/>
      <c r="B156" s="19"/>
      <c r="C156" s="19"/>
    </row>
    <row r="157" spans="1:3" ht="25.5" customHeight="1" x14ac:dyDescent="0.6">
      <c r="A157" s="21"/>
      <c r="B157" s="19"/>
      <c r="C157" s="19"/>
    </row>
    <row r="158" spans="1:3" ht="25.5" customHeight="1" x14ac:dyDescent="0.6">
      <c r="A158" s="21"/>
      <c r="B158" s="19"/>
      <c r="C158" s="19"/>
    </row>
    <row r="159" spans="1:3" ht="25.5" customHeight="1" x14ac:dyDescent="0.6">
      <c r="A159" s="21"/>
      <c r="B159" s="19"/>
      <c r="C159" s="19"/>
    </row>
    <row r="160" spans="1:3" ht="25.5" customHeight="1" x14ac:dyDescent="0.6">
      <c r="A160" s="21"/>
      <c r="B160" s="19"/>
      <c r="C160" s="19"/>
    </row>
    <row r="161" spans="1:3" ht="25.5" customHeight="1" x14ac:dyDescent="0.6">
      <c r="A161" s="21"/>
      <c r="B161" s="19"/>
      <c r="C161" s="19"/>
    </row>
    <row r="162" spans="1:3" ht="25.5" customHeight="1" x14ac:dyDescent="0.6">
      <c r="A162" s="21"/>
      <c r="B162" s="19"/>
      <c r="C162" s="19"/>
    </row>
    <row r="163" spans="1:3" ht="25.5" customHeight="1" x14ac:dyDescent="0.6">
      <c r="A163" s="21"/>
      <c r="B163" s="19"/>
      <c r="C163" s="19"/>
    </row>
    <row r="164" spans="1:3" ht="25.5" customHeight="1" x14ac:dyDescent="0.6">
      <c r="A164" s="21"/>
      <c r="B164" s="19"/>
      <c r="C164" s="19"/>
    </row>
    <row r="165" spans="1:3" ht="25.5" customHeight="1" x14ac:dyDescent="0.6">
      <c r="A165" s="21"/>
      <c r="B165" s="19"/>
      <c r="C165" s="19"/>
    </row>
    <row r="166" spans="1:3" ht="25.5" customHeight="1" x14ac:dyDescent="0.6">
      <c r="A166" s="21"/>
      <c r="B166" s="19"/>
      <c r="C166" s="19"/>
    </row>
    <row r="167" spans="1:3" ht="25.5" customHeight="1" x14ac:dyDescent="0.6">
      <c r="A167" s="21"/>
      <c r="B167" s="19"/>
      <c r="C167" s="19"/>
    </row>
    <row r="168" spans="1:3" ht="25.5" customHeight="1" x14ac:dyDescent="0.6">
      <c r="A168" s="21"/>
      <c r="B168" s="19"/>
      <c r="C168" s="19"/>
    </row>
    <row r="169" spans="1:3" ht="25.5" customHeight="1" x14ac:dyDescent="0.6">
      <c r="A169" s="21"/>
      <c r="B169" s="19"/>
      <c r="C169" s="19"/>
    </row>
    <row r="170" spans="1:3" ht="25.5" customHeight="1" x14ac:dyDescent="0.6">
      <c r="A170" s="21"/>
      <c r="B170" s="19"/>
      <c r="C170" s="19"/>
    </row>
    <row r="171" spans="1:3" ht="25.5" customHeight="1" x14ac:dyDescent="0.6">
      <c r="A171" s="21"/>
      <c r="B171" s="19"/>
      <c r="C171" s="19"/>
    </row>
    <row r="172" spans="1:3" ht="25.5" customHeight="1" x14ac:dyDescent="0.6">
      <c r="A172" s="21"/>
      <c r="B172" s="19"/>
      <c r="C172" s="19"/>
    </row>
    <row r="173" spans="1:3" ht="25.5" customHeight="1" x14ac:dyDescent="0.6">
      <c r="A173" s="21"/>
      <c r="B173" s="19"/>
      <c r="C173" s="19"/>
    </row>
    <row r="174" spans="1:3" ht="25.5" customHeight="1" x14ac:dyDescent="0.6">
      <c r="A174" s="21"/>
      <c r="B174" s="19"/>
      <c r="C174" s="19"/>
    </row>
    <row r="175" spans="1:3" ht="25.5" customHeight="1" x14ac:dyDescent="0.6">
      <c r="A175" s="21"/>
      <c r="B175" s="19"/>
      <c r="C175" s="19"/>
    </row>
    <row r="176" spans="1:3" ht="25.5" customHeight="1" x14ac:dyDescent="0.6">
      <c r="A176" s="21"/>
      <c r="B176" s="19"/>
      <c r="C176" s="19"/>
    </row>
    <row r="177" spans="1:3" ht="25.5" customHeight="1" x14ac:dyDescent="0.6">
      <c r="A177" s="21"/>
      <c r="B177" s="19"/>
      <c r="C177" s="19"/>
    </row>
    <row r="178" spans="1:3" ht="25.5" customHeight="1" x14ac:dyDescent="0.6">
      <c r="A178" s="21"/>
      <c r="B178" s="19"/>
      <c r="C178" s="19"/>
    </row>
    <row r="179" spans="1:3" ht="25.5" customHeight="1" x14ac:dyDescent="0.6">
      <c r="A179" s="21"/>
      <c r="B179" s="19"/>
      <c r="C179" s="19"/>
    </row>
    <row r="180" spans="1:3" ht="25.5" customHeight="1" x14ac:dyDescent="0.6">
      <c r="A180" s="21"/>
      <c r="B180" s="19"/>
      <c r="C180" s="19"/>
    </row>
    <row r="181" spans="1:3" ht="25.5" customHeight="1" x14ac:dyDescent="0.6">
      <c r="A181" s="21"/>
      <c r="B181" s="19"/>
      <c r="C181" s="19"/>
    </row>
    <row r="182" spans="1:3" ht="25.5" customHeight="1" x14ac:dyDescent="0.6">
      <c r="A182" s="21"/>
      <c r="B182" s="19"/>
      <c r="C182" s="19"/>
    </row>
    <row r="183" spans="1:3" ht="25.5" customHeight="1" x14ac:dyDescent="0.6">
      <c r="A183" s="21"/>
      <c r="B183" s="19"/>
      <c r="C183" s="19"/>
    </row>
    <row r="184" spans="1:3" ht="25.5" customHeight="1" x14ac:dyDescent="0.6">
      <c r="A184" s="21"/>
      <c r="B184" s="19"/>
      <c r="C184" s="19"/>
    </row>
    <row r="185" spans="1:3" ht="25.5" customHeight="1" x14ac:dyDescent="0.6">
      <c r="A185" s="21"/>
      <c r="B185" s="19"/>
      <c r="C185" s="19"/>
    </row>
    <row r="186" spans="1:3" ht="25.5" customHeight="1" x14ac:dyDescent="0.6">
      <c r="A186" s="21"/>
      <c r="B186" s="19"/>
      <c r="C186" s="19"/>
    </row>
    <row r="187" spans="1:3" ht="25.5" customHeight="1" x14ac:dyDescent="0.6">
      <c r="A187" s="21"/>
      <c r="B187" s="19"/>
      <c r="C187" s="19"/>
    </row>
    <row r="188" spans="1:3" ht="25.5" customHeight="1" x14ac:dyDescent="0.6">
      <c r="A188" s="21"/>
      <c r="B188" s="19"/>
      <c r="C188" s="19"/>
    </row>
    <row r="189" spans="1:3" ht="25.5" customHeight="1" x14ac:dyDescent="0.6">
      <c r="A189" s="21"/>
      <c r="B189" s="19"/>
      <c r="C189" s="19"/>
    </row>
    <row r="190" spans="1:3" ht="25.5" customHeight="1" x14ac:dyDescent="0.6">
      <c r="A190" s="21"/>
      <c r="B190" s="19"/>
      <c r="C190" s="19"/>
    </row>
    <row r="191" spans="1:3" ht="25.5" customHeight="1" x14ac:dyDescent="0.6">
      <c r="A191" s="21"/>
      <c r="B191" s="19"/>
      <c r="C191" s="19"/>
    </row>
    <row r="192" spans="1:3" ht="25.5" customHeight="1" x14ac:dyDescent="0.6">
      <c r="A192" s="21"/>
      <c r="B192" s="19"/>
      <c r="C192" s="19"/>
    </row>
    <row r="193" spans="1:3" ht="25.5" customHeight="1" x14ac:dyDescent="0.6">
      <c r="A193" s="21"/>
      <c r="B193" s="19"/>
      <c r="C193" s="19"/>
    </row>
    <row r="194" spans="1:3" ht="25.5" customHeight="1" x14ac:dyDescent="0.6">
      <c r="A194" s="21"/>
      <c r="B194" s="19"/>
      <c r="C194" s="19"/>
    </row>
    <row r="195" spans="1:3" ht="25.5" customHeight="1" x14ac:dyDescent="0.6">
      <c r="A195" s="21"/>
      <c r="B195" s="19"/>
      <c r="C195" s="19"/>
    </row>
    <row r="196" spans="1:3" ht="25.5" customHeight="1" x14ac:dyDescent="0.6">
      <c r="A196" s="21"/>
      <c r="B196" s="19"/>
      <c r="C196" s="19"/>
    </row>
    <row r="197" spans="1:3" ht="25.5" customHeight="1" x14ac:dyDescent="0.6">
      <c r="A197" s="21"/>
      <c r="B197" s="19"/>
      <c r="C197" s="19"/>
    </row>
    <row r="198" spans="1:3" ht="25.5" customHeight="1" x14ac:dyDescent="0.6">
      <c r="A198" s="21"/>
      <c r="B198" s="19"/>
      <c r="C198" s="19"/>
    </row>
    <row r="199" spans="1:3" ht="25.5" customHeight="1" x14ac:dyDescent="0.6">
      <c r="A199" s="21"/>
      <c r="B199" s="19"/>
      <c r="C199" s="19"/>
    </row>
    <row r="200" spans="1:3" ht="25.5" customHeight="1" x14ac:dyDescent="0.6">
      <c r="A200" s="21"/>
      <c r="B200" s="19"/>
      <c r="C200" s="19"/>
    </row>
    <row r="201" spans="1:3" ht="25.5" customHeight="1" x14ac:dyDescent="0.6">
      <c r="A201" s="21"/>
      <c r="B201" s="19"/>
      <c r="C201" s="19"/>
    </row>
    <row r="202" spans="1:3" ht="25.5" customHeight="1" x14ac:dyDescent="0.6">
      <c r="A202" s="21"/>
      <c r="B202" s="19"/>
      <c r="C202" s="19"/>
    </row>
    <row r="203" spans="1:3" ht="25.5" customHeight="1" x14ac:dyDescent="0.6">
      <c r="A203" s="21"/>
      <c r="B203" s="19"/>
      <c r="C203" s="19"/>
    </row>
    <row r="204" spans="1:3" ht="25.5" customHeight="1" x14ac:dyDescent="0.6">
      <c r="A204" s="21"/>
      <c r="B204" s="19"/>
      <c r="C204" s="19"/>
    </row>
    <row r="205" spans="1:3" ht="25.5" customHeight="1" x14ac:dyDescent="0.6">
      <c r="A205" s="21"/>
      <c r="B205" s="19"/>
      <c r="C205" s="19"/>
    </row>
    <row r="206" spans="1:3" ht="25.5" customHeight="1" x14ac:dyDescent="0.6">
      <c r="A206" s="21"/>
      <c r="B206" s="19"/>
      <c r="C206" s="19"/>
    </row>
    <row r="207" spans="1:3" ht="25.5" customHeight="1" x14ac:dyDescent="0.6">
      <c r="A207" s="21"/>
      <c r="B207" s="19"/>
      <c r="C207" s="19"/>
    </row>
    <row r="208" spans="1:3" ht="25.5" customHeight="1" x14ac:dyDescent="0.6">
      <c r="A208" s="21"/>
      <c r="B208" s="19"/>
      <c r="C208" s="19"/>
    </row>
    <row r="209" spans="1:3" ht="25.5" customHeight="1" x14ac:dyDescent="0.6">
      <c r="A209" s="21"/>
      <c r="B209" s="19"/>
      <c r="C209" s="19"/>
    </row>
    <row r="210" spans="1:3" ht="25.5" customHeight="1" x14ac:dyDescent="0.6">
      <c r="A210" s="21"/>
      <c r="B210" s="19"/>
      <c r="C210" s="19"/>
    </row>
    <row r="211" spans="1:3" ht="25.5" customHeight="1" x14ac:dyDescent="0.6">
      <c r="A211" s="21"/>
      <c r="B211" s="19"/>
      <c r="C211" s="19"/>
    </row>
    <row r="212" spans="1:3" ht="25.5" customHeight="1" x14ac:dyDescent="0.6">
      <c r="A212" s="21"/>
      <c r="B212" s="19"/>
      <c r="C212" s="19"/>
    </row>
    <row r="213" spans="1:3" ht="25.5" customHeight="1" x14ac:dyDescent="0.6">
      <c r="A213" s="21"/>
      <c r="B213" s="19"/>
      <c r="C213" s="19"/>
    </row>
    <row r="214" spans="1:3" ht="25.5" customHeight="1" x14ac:dyDescent="0.6">
      <c r="A214" s="21"/>
      <c r="B214" s="19"/>
      <c r="C214" s="19"/>
    </row>
    <row r="215" spans="1:3" ht="25.5" customHeight="1" x14ac:dyDescent="0.6">
      <c r="A215" s="21"/>
      <c r="B215" s="19"/>
      <c r="C215" s="19"/>
    </row>
    <row r="216" spans="1:3" ht="25.5" customHeight="1" x14ac:dyDescent="0.6">
      <c r="A216" s="21"/>
      <c r="B216" s="19"/>
      <c r="C216" s="19"/>
    </row>
    <row r="217" spans="1:3" ht="25.5" customHeight="1" x14ac:dyDescent="0.6">
      <c r="A217" s="21"/>
      <c r="B217" s="19"/>
      <c r="C217" s="19"/>
    </row>
    <row r="218" spans="1:3" ht="25.5" customHeight="1" x14ac:dyDescent="0.6">
      <c r="A218" s="21"/>
      <c r="B218" s="19"/>
      <c r="C218" s="19"/>
    </row>
    <row r="219" spans="1:3" ht="25.5" customHeight="1" x14ac:dyDescent="0.6">
      <c r="A219" s="21"/>
      <c r="B219" s="19"/>
      <c r="C219" s="19"/>
    </row>
    <row r="220" spans="1:3" ht="25.5" customHeight="1" x14ac:dyDescent="0.6">
      <c r="A220" s="21"/>
      <c r="B220" s="19"/>
      <c r="C220" s="19"/>
    </row>
    <row r="221" spans="1:3" ht="25.5" customHeight="1" x14ac:dyDescent="0.6">
      <c r="A221" s="21"/>
      <c r="B221" s="19"/>
      <c r="C221" s="19"/>
    </row>
    <row r="222" spans="1:3" ht="25.5" customHeight="1" x14ac:dyDescent="0.6">
      <c r="A222" s="21"/>
      <c r="B222" s="19"/>
      <c r="C222" s="19"/>
    </row>
    <row r="223" spans="1:3" ht="25.5" customHeight="1" x14ac:dyDescent="0.6">
      <c r="A223" s="21"/>
      <c r="B223" s="19"/>
      <c r="C223" s="19"/>
    </row>
    <row r="224" spans="1:3" ht="25.5" customHeight="1" x14ac:dyDescent="0.6">
      <c r="A224" s="21"/>
      <c r="B224" s="19"/>
      <c r="C224" s="19"/>
    </row>
    <row r="225" spans="1:3" ht="25.5" customHeight="1" x14ac:dyDescent="0.6">
      <c r="A225" s="21"/>
      <c r="B225" s="19"/>
      <c r="C225" s="19"/>
    </row>
    <row r="226" spans="1:3" ht="25.5" customHeight="1" x14ac:dyDescent="0.6">
      <c r="A226" s="21"/>
      <c r="B226" s="19"/>
      <c r="C226" s="19"/>
    </row>
    <row r="227" spans="1:3" ht="25.5" customHeight="1" x14ac:dyDescent="0.6">
      <c r="A227" s="21"/>
      <c r="B227" s="19"/>
      <c r="C227" s="19"/>
    </row>
    <row r="228" spans="1:3" ht="25.5" customHeight="1" x14ac:dyDescent="0.6">
      <c r="A228" s="21"/>
      <c r="B228" s="19"/>
      <c r="C228" s="19"/>
    </row>
    <row r="229" spans="1:3" ht="25.5" customHeight="1" x14ac:dyDescent="0.6">
      <c r="A229" s="21"/>
      <c r="B229" s="19"/>
      <c r="C229" s="19"/>
    </row>
    <row r="230" spans="1:3" ht="25.5" customHeight="1" x14ac:dyDescent="0.6">
      <c r="A230" s="21"/>
      <c r="B230" s="19"/>
      <c r="C230" s="19"/>
    </row>
    <row r="231" spans="1:3" ht="25.5" customHeight="1" x14ac:dyDescent="0.6">
      <c r="A231" s="21"/>
      <c r="B231" s="19"/>
      <c r="C231" s="19"/>
    </row>
    <row r="232" spans="1:3" ht="25.5" customHeight="1" x14ac:dyDescent="0.6">
      <c r="A232" s="21"/>
      <c r="B232" s="19"/>
      <c r="C232" s="19"/>
    </row>
    <row r="233" spans="1:3" ht="25.5" customHeight="1" x14ac:dyDescent="0.6">
      <c r="A233" s="21"/>
      <c r="B233" s="19"/>
      <c r="C233" s="19"/>
    </row>
    <row r="234" spans="1:3" ht="25.5" customHeight="1" x14ac:dyDescent="0.6">
      <c r="A234" s="21"/>
      <c r="B234" s="19"/>
      <c r="C234" s="19"/>
    </row>
    <row r="235" spans="1:3" ht="25.5" customHeight="1" x14ac:dyDescent="0.6">
      <c r="A235" s="21"/>
      <c r="B235" s="19"/>
      <c r="C235" s="19"/>
    </row>
    <row r="236" spans="1:3" ht="25.5" customHeight="1" x14ac:dyDescent="0.6">
      <c r="A236" s="21"/>
      <c r="B236" s="19"/>
      <c r="C236" s="19"/>
    </row>
    <row r="237" spans="1:3" ht="25.5" customHeight="1" x14ac:dyDescent="0.6">
      <c r="A237" s="21"/>
      <c r="B237" s="19"/>
      <c r="C237" s="19"/>
    </row>
    <row r="238" spans="1:3" ht="25.5" customHeight="1" x14ac:dyDescent="0.6">
      <c r="A238" s="21"/>
      <c r="B238" s="19"/>
      <c r="C238" s="19"/>
    </row>
    <row r="239" spans="1:3" ht="25.5" customHeight="1" x14ac:dyDescent="0.6">
      <c r="A239" s="21"/>
      <c r="B239" s="19"/>
      <c r="C239" s="19"/>
    </row>
    <row r="240" spans="1:3" ht="25.5" customHeight="1" x14ac:dyDescent="0.6">
      <c r="A240" s="21"/>
      <c r="B240" s="19"/>
      <c r="C240" s="19"/>
    </row>
    <row r="241" spans="1:3" ht="25.5" customHeight="1" x14ac:dyDescent="0.6">
      <c r="A241" s="21"/>
      <c r="B241" s="19"/>
      <c r="C241" s="19"/>
    </row>
    <row r="242" spans="1:3" ht="25.5" customHeight="1" x14ac:dyDescent="0.6">
      <c r="A242" s="21"/>
      <c r="B242" s="19"/>
      <c r="C242" s="19"/>
    </row>
    <row r="243" spans="1:3" ht="25.5" customHeight="1" x14ac:dyDescent="0.6">
      <c r="A243" s="21"/>
      <c r="B243" s="19"/>
      <c r="C243" s="19"/>
    </row>
    <row r="244" spans="1:3" ht="25.5" customHeight="1" x14ac:dyDescent="0.6">
      <c r="A244" s="21"/>
      <c r="B244" s="19"/>
      <c r="C244" s="19"/>
    </row>
    <row r="245" spans="1:3" ht="25.5" customHeight="1" x14ac:dyDescent="0.6">
      <c r="A245" s="21"/>
      <c r="B245" s="19"/>
      <c r="C245" s="19"/>
    </row>
    <row r="246" spans="1:3" ht="25.5" customHeight="1" x14ac:dyDescent="0.6">
      <c r="A246" s="21"/>
      <c r="B246" s="19"/>
      <c r="C246" s="19"/>
    </row>
    <row r="247" spans="1:3" ht="25.5" customHeight="1" x14ac:dyDescent="0.6">
      <c r="A247" s="21"/>
      <c r="B247" s="19"/>
      <c r="C247" s="19"/>
    </row>
    <row r="248" spans="1:3" ht="25.5" customHeight="1" x14ac:dyDescent="0.6">
      <c r="A248" s="21"/>
      <c r="B248" s="19"/>
      <c r="C248" s="19"/>
    </row>
    <row r="249" spans="1:3" ht="25.5" customHeight="1" x14ac:dyDescent="0.6">
      <c r="A249" s="21"/>
      <c r="B249" s="19"/>
      <c r="C249" s="19"/>
    </row>
    <row r="250" spans="1:3" ht="25.5" customHeight="1" x14ac:dyDescent="0.6">
      <c r="A250" s="21"/>
      <c r="B250" s="19"/>
      <c r="C250" s="19"/>
    </row>
    <row r="251" spans="1:3" ht="25.5" customHeight="1" x14ac:dyDescent="0.6">
      <c r="A251" s="21"/>
      <c r="B251" s="19"/>
      <c r="C251" s="19"/>
    </row>
    <row r="252" spans="1:3" ht="25.5" customHeight="1" x14ac:dyDescent="0.6">
      <c r="A252" s="21"/>
      <c r="B252" s="19"/>
      <c r="C252" s="19"/>
    </row>
    <row r="253" spans="1:3" ht="25.5" customHeight="1" x14ac:dyDescent="0.6">
      <c r="A253" s="21"/>
      <c r="B253" s="19"/>
      <c r="C253" s="19"/>
    </row>
    <row r="254" spans="1:3" ht="25.5" customHeight="1" x14ac:dyDescent="0.6">
      <c r="A254" s="21"/>
      <c r="B254" s="19"/>
      <c r="C254" s="19"/>
    </row>
    <row r="255" spans="1:3" ht="25.5" customHeight="1" x14ac:dyDescent="0.6">
      <c r="A255" s="21"/>
      <c r="B255" s="19"/>
      <c r="C255" s="19"/>
    </row>
    <row r="256" spans="1:3" ht="25.5" customHeight="1" x14ac:dyDescent="0.6">
      <c r="A256" s="21"/>
      <c r="B256" s="19"/>
      <c r="C256" s="19"/>
    </row>
    <row r="257" spans="1:3" ht="25.5" customHeight="1" x14ac:dyDescent="0.6">
      <c r="A257" s="21"/>
      <c r="B257" s="19"/>
      <c r="C257" s="19"/>
    </row>
    <row r="258" spans="1:3" ht="25.5" customHeight="1" x14ac:dyDescent="0.6">
      <c r="A258" s="21"/>
      <c r="B258" s="19"/>
      <c r="C258" s="19"/>
    </row>
    <row r="259" spans="1:3" ht="25.5" customHeight="1" x14ac:dyDescent="0.6">
      <c r="A259" s="21"/>
      <c r="B259" s="19"/>
      <c r="C259" s="19"/>
    </row>
    <row r="260" spans="1:3" ht="25.5" customHeight="1" x14ac:dyDescent="0.6">
      <c r="A260" s="21"/>
      <c r="B260" s="19"/>
      <c r="C260" s="19"/>
    </row>
    <row r="261" spans="1:3" ht="25.5" customHeight="1" x14ac:dyDescent="0.6">
      <c r="A261" s="21"/>
      <c r="B261" s="19"/>
      <c r="C261" s="19"/>
    </row>
    <row r="262" spans="1:3" ht="25.5" customHeight="1" x14ac:dyDescent="0.6">
      <c r="A262" s="21"/>
      <c r="B262" s="19"/>
      <c r="C262" s="19"/>
    </row>
    <row r="263" spans="1:3" ht="25.5" customHeight="1" x14ac:dyDescent="0.6">
      <c r="A263" s="21"/>
      <c r="B263" s="19"/>
      <c r="C263" s="19"/>
    </row>
    <row r="264" spans="1:3" ht="25.5" customHeight="1" x14ac:dyDescent="0.6">
      <c r="A264" s="21"/>
      <c r="B264" s="19"/>
      <c r="C264" s="19"/>
    </row>
    <row r="265" spans="1:3" ht="25.5" customHeight="1" x14ac:dyDescent="0.6">
      <c r="A265" s="21"/>
      <c r="B265" s="19"/>
      <c r="C265" s="19"/>
    </row>
    <row r="266" spans="1:3" ht="25.5" customHeight="1" x14ac:dyDescent="0.6">
      <c r="A266" s="21"/>
      <c r="B266" s="19"/>
      <c r="C266" s="19"/>
    </row>
  </sheetData>
  <mergeCells count="40">
    <mergeCell ref="A1:G1"/>
    <mergeCell ref="A20:A24"/>
    <mergeCell ref="B20:C20"/>
    <mergeCell ref="B21:C21"/>
    <mergeCell ref="B22:C22"/>
    <mergeCell ref="B23:C23"/>
    <mergeCell ref="B24:C24"/>
    <mergeCell ref="B15:C15"/>
    <mergeCell ref="A16:A19"/>
    <mergeCell ref="B16:C16"/>
    <mergeCell ref="B17:C17"/>
    <mergeCell ref="B14:C14"/>
    <mergeCell ref="A3:C3"/>
    <mergeCell ref="A4:C4"/>
    <mergeCell ref="A5:C5"/>
    <mergeCell ref="A6:C6"/>
    <mergeCell ref="A25:C25"/>
    <mergeCell ref="A26:C26"/>
    <mergeCell ref="A27:C27"/>
    <mergeCell ref="A38:G38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B18:C18"/>
    <mergeCell ref="B19:C19"/>
    <mergeCell ref="A7:A8"/>
    <mergeCell ref="B7:C7"/>
    <mergeCell ref="B8:C8"/>
    <mergeCell ref="A9:A15"/>
    <mergeCell ref="B9:C9"/>
    <mergeCell ref="B10:C10"/>
    <mergeCell ref="B11:C11"/>
    <mergeCell ref="B12:C12"/>
    <mergeCell ref="B13:C13"/>
  </mergeCells>
  <pageMargins left="0.31" right="0.27" top="0.31" bottom="0.28999999999999998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Maejo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Nitchamon Thamaragsa</dc:creator>
  <cp:lastModifiedBy>Lenovo</cp:lastModifiedBy>
  <cp:lastPrinted>2020-11-16T04:16:37Z</cp:lastPrinted>
  <dcterms:created xsi:type="dcterms:W3CDTF">2020-10-29T05:12:57Z</dcterms:created>
  <dcterms:modified xsi:type="dcterms:W3CDTF">2022-09-14T00:27:33Z</dcterms:modified>
</cp:coreProperties>
</file>